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marqu\Desktop\CSU 11112020\PFC 2020 AJUSTADO OBSV MEN\"/>
    </mc:Choice>
  </mc:AlternateContent>
  <xr:revisionPtr revIDLastSave="0" documentId="8_{E043B2FC-74C4-4FB7-A06F-4D3109B3C555}" xr6:coauthVersionLast="45" xr6:coauthVersionMax="45" xr10:uidLastSave="{00000000-0000-0000-0000-000000000000}"/>
  <bookViews>
    <workbookView xWindow="-120" yWindow="-120" windowWidth="24240" windowHeight="13140" tabRatio="913" xr2:uid="{2910C61F-51CB-4747-91BD-9A9608F6CB50}"/>
  </bookViews>
  <sheets>
    <sheet name="Proyectos_2020" sheetId="24" r:id="rId1"/>
    <sheet name="FORM Y SEG BIENEST" sheetId="19" r:id="rId2"/>
    <sheet name="FORM Y SEG REDISEÑO" sheetId="22" r:id="rId3"/>
    <sheet name="FORM Y SEG MIPG" sheetId="23" r:id="rId4"/>
    <sheet name="FORM Y SEG INVES" sheetId="9" r:id="rId5"/>
    <sheet name="FORM Y SEG PROFESOR" sheetId="15" r:id="rId6"/>
    <sheet name="FORM Y SEG TECNO" sheetId="6" r:id="rId7"/>
    <sheet name="FORM Y SEG AUTOEV" sheetId="18" r:id="rId8"/>
    <sheet name="FORM Y SEG BIBL." sheetId="12" r:id="rId9"/>
    <sheet name="FORM Y SEG PLANTAf" sheetId="14" r:id="rId10"/>
    <sheet name="Tabla_2.Código DANE Municipio" sheetId="3" state="hidden" r:id="rId11"/>
    <sheet name="Tabla_3.Código SNIES" sheetId="4" state="hidden" r:id="rId12"/>
  </sheets>
  <externalReferences>
    <externalReference r:id="rId13"/>
    <externalReference r:id="rId14"/>
    <externalReference r:id="rId15"/>
    <externalReference r:id="rId16"/>
  </externalReferences>
  <definedNames>
    <definedName name="_xlnm._FilterDatabase" localSheetId="0" hidden="1">Proyectos_2020!$B$6:$AM$25</definedName>
    <definedName name="_xlnm._FilterDatabase" localSheetId="10" hidden="1">'Tabla_2.Código DANE Municipio'!$A$1:$E$1123</definedName>
    <definedName name="_xlnm._FilterDatabase" localSheetId="11" hidden="1">'Tabla_3.Código SNIES'!$A$1:$F$308</definedName>
    <definedName name="_xlnm.Print_Titles" localSheetId="7">'FORM Y SEG AUTOEV'!$3:$6</definedName>
    <definedName name="_xlnm.Print_Titles" localSheetId="8">'FORM Y SEG BIBL.'!$3:$6</definedName>
    <definedName name="_xlnm.Print_Titles" localSheetId="1">'FORM Y SEG BIENEST'!$3:$6</definedName>
    <definedName name="_xlnm.Print_Titles" localSheetId="4">'FORM Y SEG INVES'!$3:$6</definedName>
    <definedName name="_xlnm.Print_Titles" localSheetId="3">'FORM Y SEG MIPG'!$3:$6</definedName>
    <definedName name="_xlnm.Print_Titles" localSheetId="9">'FORM Y SEG PLANTAf'!$3:$6</definedName>
    <definedName name="_xlnm.Print_Titles" localSheetId="5">'FORM Y SEG PROFESOR'!$3:$6</definedName>
    <definedName name="_xlnm.Print_Titles" localSheetId="2">'FORM Y SEG REDISEÑO'!$3:$6</definedName>
    <definedName name="_xlnm.Print_Titles" localSheetId="6">'FORM Y SEG TECNO'!$3:$6</definedName>
    <definedName name="_xlnm.Print_Titles" localSheetId="0">Proyectos_2020!$5:$6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1" i="18" l="1"/>
  <c r="E31" i="9"/>
  <c r="U7" i="24" l="1"/>
  <c r="K22" i="9" l="1"/>
  <c r="J22" i="9"/>
  <c r="K22" i="23"/>
  <c r="J22" i="23"/>
  <c r="K22" i="22"/>
  <c r="J22" i="22"/>
  <c r="U9" i="24"/>
  <c r="U8" i="24"/>
  <c r="AM9" i="24" l="1"/>
  <c r="C9" i="24"/>
  <c r="AM8" i="24"/>
  <c r="C8" i="24"/>
  <c r="AM7" i="24"/>
  <c r="C7" i="24"/>
  <c r="AM18" i="24"/>
  <c r="D18" i="24"/>
  <c r="C18" i="24"/>
  <c r="AM17" i="24"/>
  <c r="U17" i="24"/>
  <c r="D17" i="24"/>
  <c r="C17" i="24"/>
  <c r="AM16" i="24"/>
  <c r="U16" i="24"/>
  <c r="D16" i="24"/>
  <c r="C16" i="24"/>
  <c r="AM15" i="24"/>
  <c r="U15" i="24"/>
  <c r="D15" i="24"/>
  <c r="C15" i="24"/>
  <c r="AM14" i="24"/>
  <c r="U14" i="24"/>
  <c r="D14" i="24"/>
  <c r="C14" i="24"/>
  <c r="AM13" i="24"/>
  <c r="U13" i="24"/>
  <c r="D13" i="24"/>
  <c r="C13" i="24"/>
  <c r="AM12" i="24"/>
  <c r="U12" i="24"/>
  <c r="D12" i="24"/>
  <c r="C12" i="24"/>
  <c r="AM11" i="24"/>
  <c r="U11" i="24"/>
  <c r="D11" i="24"/>
  <c r="C11" i="24"/>
  <c r="AM10" i="24"/>
  <c r="U10" i="24"/>
  <c r="D10" i="24"/>
  <c r="C10" i="24"/>
  <c r="AM25" i="24"/>
  <c r="U25" i="24"/>
  <c r="D25" i="24"/>
  <c r="C25" i="24"/>
  <c r="AM24" i="24"/>
  <c r="U24" i="24"/>
  <c r="D24" i="24"/>
  <c r="C24" i="24"/>
  <c r="AM23" i="24"/>
  <c r="U23" i="24"/>
  <c r="D23" i="24"/>
  <c r="C23" i="24"/>
  <c r="AM22" i="24"/>
  <c r="U22" i="24"/>
  <c r="D22" i="24"/>
  <c r="C22" i="24"/>
  <c r="AM21" i="24"/>
  <c r="U21" i="24"/>
  <c r="D21" i="24"/>
  <c r="C21" i="24"/>
  <c r="AM20" i="24"/>
  <c r="U20" i="24"/>
  <c r="D20" i="24"/>
  <c r="C20" i="24"/>
  <c r="AM19" i="24"/>
  <c r="AB19" i="24"/>
  <c r="U19" i="24"/>
  <c r="D19" i="24"/>
  <c r="C19" i="24"/>
  <c r="F33" i="23" l="1"/>
  <c r="E33" i="23"/>
  <c r="D33" i="23"/>
  <c r="F6" i="23"/>
  <c r="F33" i="22"/>
  <c r="E33" i="22"/>
  <c r="D33" i="22"/>
  <c r="F6" i="22"/>
  <c r="F33" i="19"/>
  <c r="E33" i="19"/>
  <c r="D33" i="19"/>
  <c r="K22" i="19"/>
  <c r="J22" i="19"/>
  <c r="F6" i="19"/>
  <c r="F33" i="18" l="1"/>
  <c r="E33" i="18"/>
  <c r="D33" i="18"/>
  <c r="K22" i="18"/>
  <c r="J22" i="18"/>
  <c r="F6" i="18"/>
  <c r="F32" i="15"/>
  <c r="E32" i="15"/>
  <c r="D32" i="15"/>
  <c r="F6" i="15"/>
  <c r="F33" i="14"/>
  <c r="E33" i="14"/>
  <c r="D33" i="14"/>
  <c r="K22" i="14"/>
  <c r="J22" i="14"/>
  <c r="F6" i="14"/>
  <c r="F33" i="12" l="1"/>
  <c r="E33" i="12"/>
  <c r="D33" i="12"/>
  <c r="J22" i="12"/>
  <c r="K14" i="12"/>
  <c r="F33" i="9" l="1"/>
  <c r="E33" i="9"/>
  <c r="D33" i="9"/>
  <c r="F6" i="9"/>
  <c r="F33" i="6" l="1"/>
  <c r="E33" i="6"/>
  <c r="D33" i="6"/>
  <c r="F6" i="6"/>
  <c r="K22" i="6"/>
  <c r="J22" i="6"/>
</calcChain>
</file>

<file path=xl/sharedStrings.xml><?xml version="1.0" encoding="utf-8"?>
<sst xmlns="http://schemas.openxmlformats.org/spreadsheetml/2006/main" count="5441" uniqueCount="1654">
  <si>
    <t>Carácter</t>
  </si>
  <si>
    <t>Nombre IES</t>
  </si>
  <si>
    <t>Código SNIES</t>
  </si>
  <si>
    <t>INFORMACIÓN DE LA IES</t>
  </si>
  <si>
    <r>
      <t xml:space="preserve">Carácter de la IES </t>
    </r>
    <r>
      <rPr>
        <sz val="7"/>
        <color theme="1"/>
        <rFont val="Calibri"/>
        <family val="2"/>
        <scheme val="minor"/>
      </rPr>
      <t>(Universidad / ITTU)</t>
    </r>
  </si>
  <si>
    <t>RELACIÓN E IDENTIFICACION DE LOS PROYECTOS DE INVERSIÓN QUE CONFORMAN EL PFC (2020 - 2022)</t>
  </si>
  <si>
    <t>Código
SNIES</t>
  </si>
  <si>
    <t>Dotación, infraestructura tecnológica y adecuación de infraestructura</t>
  </si>
  <si>
    <t>ITTU</t>
  </si>
  <si>
    <r>
      <t xml:space="preserve">METAS DE GESTIÓN / RESULTADO DEL PROYECTO DE INVERSIÓN
</t>
    </r>
    <r>
      <rPr>
        <sz val="7"/>
        <color theme="1"/>
        <rFont val="Calibri"/>
        <family val="2"/>
        <scheme val="minor"/>
      </rPr>
      <t>(Reportar en valor numérico)</t>
    </r>
  </si>
  <si>
    <r>
      <t xml:space="preserve">Unidad de Medida
</t>
    </r>
    <r>
      <rPr>
        <sz val="7"/>
        <color theme="1"/>
        <rFont val="Calibri"/>
        <family val="2"/>
        <scheme val="minor"/>
      </rPr>
      <t>(Ejemplos: número de beneficiarios, número de docentes, metros cuadrados, etc)</t>
    </r>
  </si>
  <si>
    <r>
      <t xml:space="preserve">Línea de Inversión
</t>
    </r>
    <r>
      <rPr>
        <sz val="7"/>
        <color theme="1"/>
        <rFont val="Calibri"/>
        <family val="2"/>
        <scheme val="minor"/>
      </rPr>
      <t>(Líneas sugeridas)</t>
    </r>
  </si>
  <si>
    <r>
      <t xml:space="preserve">Línea de inversión transversal
</t>
    </r>
    <r>
      <rPr>
        <sz val="7"/>
        <color theme="1"/>
        <rFont val="Calibri"/>
        <family val="2"/>
        <scheme val="minor"/>
      </rPr>
      <t>(Líneas sugeridas)</t>
    </r>
  </si>
  <si>
    <t>Suma total de las metas de cada vigencia</t>
  </si>
  <si>
    <t>LUGAR / UBICACIÓN DÓNDE SE DESARROLLARÁ EL PROYECTO DE INVERSIÓN</t>
  </si>
  <si>
    <t>Otras Estampillas</t>
  </si>
  <si>
    <r>
      <t xml:space="preserve">Estampillas
</t>
    </r>
    <r>
      <rPr>
        <sz val="7"/>
        <color theme="1"/>
        <rFont val="Calibri"/>
        <family val="2"/>
        <scheme val="minor"/>
      </rPr>
      <t>(Recursos Pro-UNAL y Univ. Publicas)
(Ley 1697 / 13)</t>
    </r>
  </si>
  <si>
    <t>Recursos Propios de la Institución</t>
  </si>
  <si>
    <r>
      <t xml:space="preserve">Recursos CREE
</t>
    </r>
    <r>
      <rPr>
        <sz val="7"/>
        <color theme="1"/>
        <rFont val="Calibri"/>
        <family val="2"/>
        <scheme val="minor"/>
      </rPr>
      <t>(Suma de los excedentes de recursos acumulados en las vigencias
2013 - 2017)</t>
    </r>
  </si>
  <si>
    <t>Año
2020</t>
  </si>
  <si>
    <t>Año
2021</t>
  </si>
  <si>
    <t>Año
2022</t>
  </si>
  <si>
    <r>
      <t xml:space="preserve">Número BPIN
del Proyecto
</t>
    </r>
    <r>
      <rPr>
        <sz val="7"/>
        <color theme="1"/>
        <rFont val="Calibri"/>
        <family val="2"/>
        <scheme val="minor"/>
      </rPr>
      <t>(Diligenciar si aplica. De lo contrario rellenar con "No Aplica")</t>
    </r>
  </si>
  <si>
    <r>
      <t xml:space="preserve">Número
del Proyecto
</t>
    </r>
    <r>
      <rPr>
        <sz val="7"/>
        <color theme="1"/>
        <rFont val="Calibri"/>
        <family val="2"/>
        <scheme val="minor"/>
      </rPr>
      <t>(Secuencia en número)</t>
    </r>
  </si>
  <si>
    <r>
      <t xml:space="preserve">Fecha Inicio del Proyecto del Inversión
</t>
    </r>
    <r>
      <rPr>
        <sz val="7"/>
        <color theme="1"/>
        <rFont val="Calibri"/>
        <family val="2"/>
        <scheme val="minor"/>
      </rPr>
      <t>(Desde XX Fecha)</t>
    </r>
  </si>
  <si>
    <r>
      <t xml:space="preserve">Fecha de Finalización del Proyecto de Inversión
</t>
    </r>
    <r>
      <rPr>
        <sz val="7"/>
        <color theme="1"/>
        <rFont val="Calibri"/>
        <family val="2"/>
        <scheme val="minor"/>
      </rPr>
      <t>(Hasta XX Fecha)</t>
    </r>
  </si>
  <si>
    <r>
      <t xml:space="preserve">Otras Fuentes
</t>
    </r>
    <r>
      <rPr>
        <sz val="7"/>
        <color theme="1"/>
        <rFont val="Calibri"/>
        <family val="2"/>
        <scheme val="minor"/>
      </rPr>
      <t>(Identificar cuáles son y describirlo en el campo de "observaciones y aspectos relevantes del proyecto")</t>
    </r>
  </si>
  <si>
    <t>Suma de las fuentes de financiación que componen el proyecto</t>
  </si>
  <si>
    <t>Departamento</t>
  </si>
  <si>
    <t>Código 
Departamento</t>
  </si>
  <si>
    <t>Nombre
Municipio</t>
  </si>
  <si>
    <t>Código
Municipio</t>
  </si>
  <si>
    <t>AMAZONAS</t>
  </si>
  <si>
    <t>EL ENCANTO</t>
  </si>
  <si>
    <t>LA CHORRERA</t>
  </si>
  <si>
    <t>LA PEDRERA</t>
  </si>
  <si>
    <t>LA VICTORIA</t>
  </si>
  <si>
    <t>LETICIA</t>
  </si>
  <si>
    <t>MIRITÍ - PARANÁ</t>
  </si>
  <si>
    <t>PUERTO ALEGRÍA</t>
  </si>
  <si>
    <t>PUERTO ARICA</t>
  </si>
  <si>
    <t>PUERTO NARIÑO</t>
  </si>
  <si>
    <t>PUERTO SANTANDER</t>
  </si>
  <si>
    <t>TARAPACÁ</t>
  </si>
  <si>
    <t>ANTIOQUIA</t>
  </si>
  <si>
    <t>ABEJORRAL</t>
  </si>
  <si>
    <t>ABRIAQUÍ</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</si>
  <si>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</si>
  <si>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</si>
  <si>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</si>
  <si>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</si>
  <si>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</si>
  <si>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</si>
  <si>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</si>
  <si>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</si>
  <si>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</si>
  <si>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</si>
  <si>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</si>
  <si>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</si>
  <si>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</si>
  <si>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</si>
  <si>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</si>
  <si>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</si>
  <si>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</si>
  <si>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</si>
  <si>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</si>
  <si>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</si>
  <si>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</si>
  <si>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</si>
  <si>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</si>
  <si>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</si>
  <si>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</si>
  <si>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</si>
  <si>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</si>
  <si>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</si>
  <si>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</si>
  <si>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</si>
  <si>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</si>
  <si>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</si>
  <si>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</si>
  <si>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</si>
  <si>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</si>
  <si>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</si>
  <si>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</si>
  <si>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</si>
  <si>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</si>
  <si>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</si>
  <si>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</si>
  <si>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</si>
  <si>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</si>
  <si>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</si>
  <si>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</si>
  <si>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</si>
  <si>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</si>
  <si>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</si>
  <si>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</si>
  <si>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</si>
  <si>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</si>
  <si>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</si>
  <si>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</si>
  <si>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</si>
  <si>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</si>
  <si>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</si>
  <si>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</si>
  <si>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</si>
  <si>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</si>
  <si>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</si>
  <si>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</si>
  <si>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</si>
  <si>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</si>
  <si>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</si>
  <si>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</si>
  <si>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</si>
  <si>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</si>
  <si>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</si>
  <si>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MURINDÓ</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</si>
  <si>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</si>
  <si>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</si>
  <si>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</si>
  <si>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</si>
  <si>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</si>
  <si>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</si>
  <si>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</si>
  <si>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</si>
  <si>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</si>
  <si>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</si>
  <si>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</si>
  <si>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</si>
  <si>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</si>
  <si>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</si>
  <si>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</si>
  <si>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</si>
  <si>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</si>
  <si>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</si>
  <si>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</si>
  <si>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</si>
  <si>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</si>
  <si>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</si>
  <si>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</si>
  <si>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</si>
  <si>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</si>
  <si>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</si>
  <si>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</si>
  <si>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</si>
  <si>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</si>
  <si>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</si>
  <si>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</si>
  <si>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</si>
  <si>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</si>
  <si>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</si>
  <si>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</si>
  <si>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</si>
  <si>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</si>
  <si>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</si>
  <si>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</si>
  <si>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</si>
  <si>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</si>
  <si>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</si>
  <si>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</si>
  <si>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</si>
  <si>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</si>
  <si>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</si>
  <si>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</si>
  <si>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</si>
  <si>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</si>
  <si>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</si>
  <si>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</si>
  <si>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</si>
  <si>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</si>
  <si>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</si>
  <si>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ARAUCA</t>
  </si>
  <si>
    <t>ARAUQUITA</t>
  </si>
  <si>
    <t>CRAVO NORTE</t>
  </si>
  <si>
    <t>FORTUL</t>
  </si>
  <si>
    <t>PUERTO RONDÓN</t>
  </si>
  <si>
    <t>SARAVENA</t>
  </si>
  <si>
    <t>TAME</t>
  </si>
  <si>
    <t xml:space="preserve">ARCHIPIÉLAGO DE SAN ANDRÉS, PROVIDENCIA Y </t>
  </si>
  <si>
    <t>PROVIDENCIA</t>
  </si>
  <si>
    <t>SAN ANDRÉS</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</si>
  <si>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</si>
  <si>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</si>
  <si>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</si>
  <si>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</si>
  <si>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</si>
  <si>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</si>
  <si>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</si>
  <si>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</si>
  <si>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</si>
  <si>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</si>
  <si>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</si>
  <si>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</si>
  <si>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</si>
  <si>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</si>
  <si>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</si>
  <si>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</si>
  <si>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</si>
  <si>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</si>
  <si>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</si>
  <si>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</si>
  <si>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</si>
  <si>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</si>
  <si>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</si>
  <si>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 C.</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</si>
  <si>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</si>
  <si>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</si>
  <si>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</si>
  <si>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</si>
  <si>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</si>
  <si>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</si>
  <si>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</si>
  <si>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</si>
  <si>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</si>
  <si>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</si>
  <si>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</si>
  <si>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</si>
  <si>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</si>
  <si>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</si>
  <si>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</si>
  <si>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</si>
  <si>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</si>
  <si>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</si>
  <si>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</si>
  <si>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</si>
  <si>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</si>
  <si>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</si>
  <si>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MOMPÓS</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</si>
  <si>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</si>
  <si>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</si>
  <si>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</si>
  <si>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</si>
  <si>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</si>
  <si>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</si>
  <si>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</si>
  <si>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</si>
  <si>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</si>
  <si>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</si>
  <si>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</si>
  <si>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</si>
  <si>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</si>
  <si>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</si>
  <si>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</si>
  <si>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</si>
  <si>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</si>
  <si>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</si>
  <si>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</si>
  <si>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</si>
  <si>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</si>
  <si>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</si>
  <si>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</si>
  <si>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</si>
  <si>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</si>
  <si>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</si>
  <si>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</si>
  <si>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</si>
  <si>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</si>
  <si>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</si>
  <si>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</si>
  <si>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</si>
  <si>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</si>
  <si>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</si>
  <si>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</si>
  <si>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</si>
  <si>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</si>
  <si>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</si>
  <si>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</si>
  <si>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</si>
  <si>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</si>
  <si>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</si>
  <si>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</si>
  <si>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</si>
  <si>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</si>
  <si>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</si>
  <si>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</si>
  <si>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</si>
  <si>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</si>
  <si>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</si>
  <si>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</si>
  <si>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</si>
  <si>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</si>
  <si>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</si>
  <si>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</si>
  <si>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</si>
  <si>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</si>
  <si>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</si>
  <si>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</si>
  <si>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</si>
  <si>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</si>
  <si>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</si>
  <si>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</si>
  <si>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</si>
  <si>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</si>
  <si>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</si>
  <si>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</si>
  <si>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</si>
  <si>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</si>
  <si>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</si>
  <si>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</si>
  <si>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</si>
  <si>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</si>
  <si>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</si>
  <si>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</si>
  <si>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</si>
  <si>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</si>
  <si>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</si>
  <si>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</si>
  <si>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</si>
  <si>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</si>
  <si>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</si>
  <si>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</si>
  <si>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</si>
  <si>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</si>
  <si>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</si>
  <si>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</si>
  <si>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</si>
  <si>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</si>
  <si>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</si>
  <si>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</si>
  <si>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</si>
  <si>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</si>
  <si>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</si>
  <si>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</si>
  <si>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</si>
  <si>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</si>
  <si>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</si>
  <si>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</si>
  <si>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</si>
  <si>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</si>
  <si>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</si>
  <si>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</si>
  <si>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</si>
  <si>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</si>
  <si>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</si>
  <si>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</si>
  <si>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</si>
  <si>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</si>
  <si>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</si>
  <si>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</si>
  <si>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</si>
  <si>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</si>
  <si>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</si>
  <si>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</si>
  <si>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</si>
  <si>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</si>
  <si>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</si>
  <si>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</si>
  <si>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</si>
  <si>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</si>
  <si>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</si>
  <si>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</si>
  <si>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</si>
  <si>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</si>
  <si>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</si>
  <si>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</si>
  <si>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</si>
  <si>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</si>
  <si>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</si>
  <si>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</si>
  <si>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</si>
  <si>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</si>
  <si>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</si>
  <si>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</si>
  <si>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</si>
  <si>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</si>
  <si>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</si>
  <si>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</si>
  <si>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</si>
  <si>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</si>
  <si>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</si>
  <si>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</si>
  <si>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</si>
  <si>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</si>
  <si>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</si>
  <si>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</si>
  <si>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</si>
  <si>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</si>
  <si>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</si>
  <si>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</si>
  <si>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</si>
  <si>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</si>
  <si>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</si>
  <si>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</si>
  <si>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</si>
  <si>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</si>
  <si>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</si>
  <si>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</si>
  <si>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</si>
  <si>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</si>
  <si>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</si>
  <si>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</si>
  <si>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</si>
  <si>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</si>
  <si>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</si>
  <si>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</si>
  <si>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</si>
  <si>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</si>
  <si>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</si>
  <si>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</si>
  <si>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</si>
  <si>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</si>
  <si>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</si>
  <si>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</si>
  <si>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</si>
  <si>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</si>
  <si>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</si>
  <si>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</si>
  <si>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</si>
  <si>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</si>
  <si>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</si>
  <si>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</si>
  <si>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</si>
  <si>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</si>
  <si>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</si>
  <si>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</si>
  <si>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</si>
  <si>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</si>
  <si>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</si>
  <si>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</si>
  <si>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</si>
  <si>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</si>
  <si>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</si>
  <si>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</si>
  <si>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</si>
  <si>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</si>
  <si>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</si>
  <si>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</si>
  <si>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</si>
  <si>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</si>
  <si>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</si>
  <si>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</si>
  <si>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</si>
  <si>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</si>
  <si>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</si>
  <si>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</si>
  <si>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</si>
  <si>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</si>
  <si>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</si>
  <si>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</si>
  <si>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</si>
  <si>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</si>
  <si>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</si>
  <si>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</si>
  <si>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</si>
  <si>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</si>
  <si>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</si>
  <si>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</si>
  <si>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</si>
  <si>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</si>
  <si>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</si>
  <si>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</si>
  <si>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</si>
  <si>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</si>
  <si>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</si>
  <si>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</si>
  <si>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POPAYÁN</t>
  </si>
  <si>
    <t>PUERTO TEJADA</t>
  </si>
  <si>
    <t>PURACÉ</t>
  </si>
  <si>
    <t>ROSAS</t>
  </si>
  <si>
    <t>SAN SEBASTIÁN</t>
  </si>
  <si>
    <t>SANTANDER DE QUILICHAO</t>
  </si>
  <si>
    <t>SILVIA</t>
  </si>
  <si>
    <t>SOTARA</t>
  </si>
  <si>
    <t>SUÁREZ</t>
  </si>
  <si>
    <t>SUCRE</t>
  </si>
  <si>
    <t>TIMBÍO</t>
  </si>
  <si>
    <t>TIMBIQUÍ</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</si>
  <si>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</si>
  <si>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</si>
  <si>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</si>
  <si>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</si>
  <si>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</si>
  <si>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</si>
  <si>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</si>
  <si>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</si>
  <si>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</si>
  <si>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</si>
  <si>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</si>
  <si>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</si>
  <si>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</si>
  <si>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</si>
  <si>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</si>
  <si>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</si>
  <si>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</si>
  <si>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</si>
  <si>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</si>
  <si>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</si>
  <si>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</si>
  <si>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</si>
  <si>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</si>
  <si>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</si>
  <si>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</si>
  <si>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</si>
  <si>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</si>
  <si>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</si>
  <si>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</si>
  <si>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</si>
  <si>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ACANDÍ</t>
  </si>
  <si>
    <t>ALTO BAUDÓ</t>
  </si>
  <si>
    <t>ATRATO</t>
  </si>
  <si>
    <t>BAGADÓ</t>
  </si>
  <si>
    <t>BAHÍA SOLANO</t>
  </si>
  <si>
    <t>BAJO BAUDÓ</t>
  </si>
  <si>
    <t>BOJAYÁ</t>
  </si>
  <si>
    <t>CARMEN DEL DARIÉN</t>
  </si>
  <si>
    <t>CÉRTEGUI</t>
  </si>
  <si>
    <t>CONDOTO</t>
  </si>
  <si>
    <t>EL CANTÓN DEL SAN PABLO</t>
  </si>
  <si>
    <t>EL CARMEN DE ATRATO</t>
  </si>
  <si>
    <t>EL LITORAL DEL SAN JUAN</t>
  </si>
  <si>
    <t>ISTMINA</t>
  </si>
  <si>
    <t>JURADÓ</t>
  </si>
  <si>
    <t>LLORÓ</t>
  </si>
  <si>
    <t>MEDIO ATRATO</t>
  </si>
  <si>
    <t>MEDIO BAUDÓ</t>
  </si>
  <si>
    <t>MEDIO SAN JUAN</t>
  </si>
  <si>
    <t>NÓVITA</t>
  </si>
  <si>
    <t>NUQUÍ</t>
  </si>
  <si>
    <t>QUIBDÓ</t>
  </si>
  <si>
    <t>RÍO IRÓ</t>
  </si>
  <si>
    <t>RÍO QUITO</t>
  </si>
  <si>
    <t>SAN JOSÉ DEL PALMAR</t>
  </si>
  <si>
    <t>SIPÍ</t>
  </si>
  <si>
    <t>TADÓ</t>
  </si>
  <si>
    <t>UNGUÍA</t>
  </si>
  <si>
    <t>UNIÓN PANAMERICANA</t>
  </si>
  <si>
    <t>AYAPEL</t>
  </si>
  <si>
    <t>CANALETE</t>
  </si>
  <si>
    <t>CERETÉ</t>
  </si>
  <si>
    <t>CHIMÁ</t>
  </si>
  <si>
    <t>CHINÚ</t>
  </si>
  <si>
    <t>CIÉNAGA DE ORO</t>
  </si>
  <si>
    <t>COTORRA</t>
  </si>
  <si>
    <t>LA APARTADA</t>
  </si>
  <si>
    <t>LORICA</t>
  </si>
  <si>
    <t>LOS CÓRDOBAS</t>
  </si>
  <si>
    <t>MOMIL</t>
  </si>
  <si>
    <t>MONTELÍBANO</t>
  </si>
  <si>
    <t>MONTERÍA</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</si>
  <si>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</si>
  <si>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</si>
  <si>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</si>
  <si>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</si>
  <si>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</si>
  <si>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</si>
  <si>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</si>
  <si>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</si>
  <si>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</si>
  <si>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</si>
  <si>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</si>
  <si>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</si>
  <si>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</si>
  <si>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</si>
  <si>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</si>
  <si>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</si>
  <si>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</si>
  <si>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</si>
  <si>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</si>
  <si>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</si>
  <si>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</si>
  <si>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</si>
  <si>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</si>
  <si>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</si>
  <si>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</si>
  <si>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</si>
  <si>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</si>
  <si>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</si>
  <si>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</si>
  <si>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</si>
  <si>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</si>
  <si>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</si>
  <si>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</si>
  <si>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</si>
  <si>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</si>
  <si>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</si>
  <si>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</si>
  <si>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</si>
  <si>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</si>
  <si>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</si>
  <si>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</si>
  <si>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</si>
  <si>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</si>
  <si>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</si>
  <si>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</si>
  <si>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</si>
  <si>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</si>
  <si>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</si>
  <si>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</si>
  <si>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</si>
  <si>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</si>
  <si>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</si>
  <si>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</si>
  <si>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</si>
  <si>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</si>
  <si>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</si>
  <si>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</si>
  <si>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</si>
  <si>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</si>
  <si>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</si>
  <si>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</si>
  <si>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</si>
  <si>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</si>
  <si>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</si>
  <si>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</si>
  <si>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</si>
  <si>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</si>
  <si>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</si>
  <si>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</si>
  <si>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</si>
  <si>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</si>
  <si>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</si>
  <si>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</si>
  <si>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</si>
  <si>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</si>
  <si>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</si>
  <si>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</si>
  <si>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</si>
  <si>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</si>
  <si>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</si>
  <si>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</si>
  <si>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</si>
  <si>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</si>
  <si>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</si>
  <si>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</si>
  <si>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</si>
  <si>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</si>
  <si>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</si>
  <si>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</si>
  <si>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</si>
  <si>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</si>
  <si>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</si>
  <si>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</si>
  <si>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</si>
  <si>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</si>
  <si>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</si>
  <si>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</si>
  <si>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</si>
  <si>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</si>
  <si>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</si>
  <si>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</si>
  <si>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</si>
  <si>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</si>
  <si>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</si>
  <si>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</si>
  <si>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</si>
  <si>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</si>
  <si>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</si>
  <si>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</si>
  <si>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</si>
  <si>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</si>
  <si>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</si>
  <si>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</si>
  <si>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</si>
  <si>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</si>
  <si>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</si>
  <si>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</si>
  <si>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</si>
  <si>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</si>
  <si>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</si>
  <si>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</si>
  <si>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</si>
  <si>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</si>
  <si>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</si>
  <si>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</si>
  <si>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</si>
  <si>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GUAINÍA</t>
  </si>
  <si>
    <t>BARRANCO MINAS</t>
  </si>
  <si>
    <t>CACAHUAL</t>
  </si>
  <si>
    <t>INÍRIDA</t>
  </si>
  <si>
    <t>LA GUADALUPE</t>
  </si>
  <si>
    <t>MAPIRIPANA</t>
  </si>
  <si>
    <t>MORICHAL</t>
  </si>
  <si>
    <t>PANA PANA</t>
  </si>
  <si>
    <t>SAN FELIPE</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</si>
  <si>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</si>
  <si>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</si>
  <si>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</si>
  <si>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</si>
  <si>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</si>
  <si>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</si>
  <si>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</si>
  <si>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</si>
  <si>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</si>
  <si>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</si>
  <si>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</si>
  <si>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</si>
  <si>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</si>
  <si>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</si>
  <si>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</si>
  <si>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</si>
  <si>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</si>
  <si>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</si>
  <si>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</si>
  <si>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</si>
  <si>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</si>
  <si>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</si>
  <si>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</si>
  <si>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</si>
  <si>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</si>
  <si>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</si>
  <si>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</si>
  <si>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</si>
  <si>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</si>
  <si>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</si>
  <si>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</si>
  <si>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</si>
  <si>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</si>
  <si>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</si>
  <si>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</si>
  <si>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</si>
  <si>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</si>
  <si>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</si>
  <si>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</si>
  <si>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</si>
  <si>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</si>
  <si>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</si>
  <si>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</si>
  <si>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</si>
  <si>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</si>
  <si>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</si>
  <si>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</si>
  <si>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</si>
  <si>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</si>
  <si>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</si>
  <si>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</si>
  <si>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</si>
  <si>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</si>
  <si>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</si>
  <si>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</si>
  <si>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</si>
  <si>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</si>
  <si>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</si>
  <si>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</si>
  <si>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</si>
  <si>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</si>
  <si>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</si>
  <si>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</si>
  <si>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</si>
  <si>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</si>
  <si>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</si>
  <si>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</si>
  <si>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</si>
  <si>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</si>
  <si>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</si>
  <si>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</si>
  <si>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</si>
  <si>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</si>
  <si>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</si>
  <si>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</si>
  <si>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</si>
  <si>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</si>
  <si>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</si>
  <si>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</si>
  <si>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</si>
  <si>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</si>
  <si>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</si>
  <si>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</si>
  <si>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</si>
  <si>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</si>
  <si>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</si>
  <si>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</si>
  <si>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</si>
  <si>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</si>
  <si>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</si>
  <si>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</si>
  <si>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</si>
  <si>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</si>
  <si>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</si>
  <si>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</si>
  <si>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</si>
  <si>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</si>
  <si>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</si>
  <si>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</si>
  <si>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</si>
  <si>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</si>
  <si>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</si>
  <si>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</si>
  <si>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</si>
  <si>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</si>
  <si>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</si>
  <si>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</si>
  <si>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</si>
  <si>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ANCUYÁ</t>
  </si>
  <si>
    <t>ARBOLEDA</t>
  </si>
  <si>
    <t>BARBACOAS</t>
  </si>
  <si>
    <t>BUESACO</t>
  </si>
  <si>
    <t>CHACHAGÜÍ</t>
  </si>
  <si>
    <t>COLÓN</t>
  </si>
  <si>
    <t>CONSACÁ</t>
  </si>
  <si>
    <t>CONTADERO</t>
  </si>
  <si>
    <t>CUASPÚD</t>
  </si>
  <si>
    <t>CUMBAL</t>
  </si>
  <si>
    <t>CUMBITARA</t>
  </si>
  <si>
    <t>EL CHARCO</t>
  </si>
  <si>
    <t>EL PEÑOL</t>
  </si>
  <si>
    <t>EL ROSARIO</t>
  </si>
  <si>
    <t>EL TABLÓN DE GÓMEZ</t>
  </si>
  <si>
    <t>FRANCISCO PIZARRO</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</si>
  <si>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</si>
  <si>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</si>
  <si>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</si>
  <si>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</si>
  <si>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</si>
  <si>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</si>
  <si>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</si>
  <si>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</si>
  <si>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</si>
  <si>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</si>
  <si>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</si>
  <si>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</si>
  <si>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</si>
  <si>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</si>
  <si>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</si>
  <si>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</si>
  <si>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</si>
  <si>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</si>
  <si>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PASTO</t>
  </si>
  <si>
    <t>POLICARPA</t>
  </si>
  <si>
    <t>POTOSÍ</t>
  </si>
  <si>
    <t>PUERRES</t>
  </si>
  <si>
    <t>PUPIALES</t>
  </si>
  <si>
    <t>ROBERTO PAYÁN</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</si>
  <si>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</si>
  <si>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</si>
  <si>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</si>
  <si>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</si>
  <si>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</si>
  <si>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</si>
  <si>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</si>
  <si>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</si>
  <si>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</si>
  <si>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</si>
  <si>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</si>
  <si>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</si>
  <si>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</si>
  <si>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</si>
  <si>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</si>
  <si>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</si>
  <si>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</si>
  <si>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</si>
  <si>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</si>
  <si>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</si>
  <si>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</si>
  <si>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CÚCUTA</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</si>
  <si>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</si>
  <si>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</si>
  <si>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</si>
  <si>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</si>
  <si>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</si>
  <si>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</si>
  <si>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</si>
  <si>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</si>
  <si>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</si>
  <si>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</si>
  <si>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</si>
  <si>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</si>
  <si>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</si>
  <si>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</si>
  <si>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</si>
  <si>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</si>
  <si>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</si>
  <si>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RAGONVALIA</t>
  </si>
  <si>
    <t>SALAZAR</t>
  </si>
  <si>
    <t>SAN CALIXTO</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</si>
  <si>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</si>
  <si>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</si>
  <si>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</si>
  <si>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</si>
  <si>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</si>
  <si>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</si>
  <si>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</si>
  <si>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</si>
  <si>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</si>
  <si>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</si>
  <si>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</si>
  <si>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</si>
  <si>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</si>
  <si>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</si>
  <si>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</si>
  <si>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</si>
  <si>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</si>
  <si>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</si>
  <si>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</si>
  <si>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</si>
  <si>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</si>
  <si>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</si>
  <si>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</si>
  <si>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</si>
  <si>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</si>
  <si>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</si>
  <si>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</si>
  <si>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</si>
  <si>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</si>
  <si>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</si>
  <si>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</si>
  <si>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</si>
  <si>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</si>
  <si>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</si>
  <si>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</si>
  <si>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</si>
  <si>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</si>
  <si>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</si>
  <si>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</si>
  <si>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</si>
  <si>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</si>
  <si>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</si>
  <si>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</si>
  <si>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</si>
  <si>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</si>
  <si>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</si>
  <si>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</si>
  <si>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</si>
  <si>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</si>
  <si>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</si>
  <si>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</si>
  <si>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</si>
  <si>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</si>
  <si>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</si>
  <si>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</si>
  <si>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</si>
  <si>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</si>
  <si>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</si>
  <si>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</si>
  <si>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</si>
  <si>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</si>
  <si>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</si>
  <si>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</si>
  <si>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</si>
  <si>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</si>
  <si>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</si>
  <si>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</si>
  <si>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</si>
  <si>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</si>
  <si>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</si>
  <si>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</si>
  <si>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</si>
  <si>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</si>
  <si>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</si>
  <si>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</si>
  <si>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</si>
  <si>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</si>
  <si>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</si>
  <si>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</si>
  <si>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</si>
  <si>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</si>
  <si>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</si>
  <si>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</si>
  <si>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</si>
  <si>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</si>
  <si>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</si>
  <si>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</si>
  <si>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</si>
  <si>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</si>
  <si>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</si>
  <si>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</si>
  <si>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</si>
  <si>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</si>
  <si>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</si>
  <si>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</si>
  <si>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</si>
  <si>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</si>
  <si>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</si>
  <si>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</si>
  <si>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</si>
  <si>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</si>
  <si>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</si>
  <si>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</si>
  <si>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</si>
  <si>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</si>
  <si>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</si>
  <si>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</si>
  <si>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</si>
  <si>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</si>
  <si>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</si>
  <si>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</si>
  <si>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</si>
  <si>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</si>
  <si>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</si>
  <si>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</si>
  <si>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</si>
  <si>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</si>
  <si>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</si>
  <si>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</si>
  <si>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</si>
  <si>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</si>
  <si>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</si>
  <si>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</si>
  <si>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</si>
  <si>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</si>
  <si>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</si>
  <si>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</si>
  <si>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</si>
  <si>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</si>
  <si>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JUAN DE BETULIA</t>
  </si>
  <si>
    <t>SAN LUIS DE SINCÉ</t>
  </si>
  <si>
    <t>SAN MARCOS</t>
  </si>
  <si>
    <t>SAN ONOFRE</t>
  </si>
  <si>
    <t>SAN PEDRO</t>
  </si>
  <si>
    <t>SANTIAGO DE TOLÚ</t>
  </si>
  <si>
    <t>SINCELEJO</t>
  </si>
  <si>
    <t>TOLÚ VIEJO</t>
  </si>
  <si>
    <t>TOLIMA</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</si>
  <si>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</si>
  <si>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</si>
  <si>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</si>
  <si>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</si>
  <si>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</si>
  <si>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</si>
  <si>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</si>
  <si>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</si>
  <si>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</si>
  <si>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</si>
  <si>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</si>
  <si>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</si>
  <si>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</si>
  <si>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</si>
  <si>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</si>
  <si>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</si>
  <si>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</si>
  <si>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</si>
  <si>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</si>
  <si>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</si>
  <si>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</si>
  <si>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</si>
  <si>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</si>
  <si>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</si>
  <si>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</si>
  <si>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</si>
  <si>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</si>
  <si>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</si>
  <si>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</si>
  <si>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</si>
  <si>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</si>
  <si>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</si>
  <si>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</si>
  <si>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</si>
  <si>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</si>
  <si>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</si>
  <si>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</si>
  <si>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</si>
  <si>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</si>
  <si>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</si>
  <si>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</si>
  <si>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</si>
  <si>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</si>
  <si>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</si>
  <si>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</si>
  <si>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</si>
  <si>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</si>
  <si>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</si>
  <si>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</si>
  <si>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</si>
  <si>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</si>
  <si>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</si>
  <si>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</si>
  <si>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</si>
  <si>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</si>
  <si>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</si>
  <si>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</si>
  <si>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</si>
  <si>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</si>
  <si>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</si>
  <si>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</si>
  <si>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</si>
  <si>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</si>
  <si>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</si>
  <si>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</si>
  <si>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</si>
  <si>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</si>
  <si>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</si>
  <si>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</si>
  <si>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</si>
  <si>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</si>
  <si>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SEVILLA</t>
  </si>
  <si>
    <t>TORO</t>
  </si>
  <si>
    <t>TRUJILLO</t>
  </si>
  <si>
    <t>TULUÁ</t>
  </si>
  <si>
    <t>ULLOA</t>
  </si>
  <si>
    <t>VERSALLES</t>
  </si>
  <si>
    <t>VIJES</t>
  </si>
  <si>
    <t>YOTOCO</t>
  </si>
  <si>
    <t>YUMBO</t>
  </si>
  <si>
    <t>ZARZAL</t>
  </si>
  <si>
    <t>VAUPÉS</t>
  </si>
  <si>
    <t>CARURÚ</t>
  </si>
  <si>
    <t>MITÚ</t>
  </si>
  <si>
    <t>PACOA</t>
  </si>
  <si>
    <t>PAPUNAUA</t>
  </si>
  <si>
    <t>TARAIRA</t>
  </si>
  <si>
    <t>YAVARATÉ</t>
  </si>
  <si>
    <t>VICHADA</t>
  </si>
  <si>
    <t>CUMARIBO</t>
  </si>
  <si>
    <t>LA PRIMAVERA</t>
  </si>
  <si>
    <t>PUERTO CARREÑO</t>
  </si>
  <si>
    <t>SANTA ROSALÍA</t>
  </si>
  <si>
    <t>IES_PADRE</t>
  </si>
  <si>
    <t>Codigo IES</t>
  </si>
  <si>
    <t>Principal / Seccional</t>
  </si>
  <si>
    <t>Mun. IES</t>
  </si>
  <si>
    <t>UNIVERSIDAD</t>
  </si>
  <si>
    <t>PRINCIPAL</t>
  </si>
  <si>
    <t>UNIVERSIDAD NACIONAL DE COLOMBIA</t>
  </si>
  <si>
    <t>Bogotá D. C.</t>
  </si>
  <si>
    <t>SECCIONAL</t>
  </si>
  <si>
    <t>Medellín</t>
  </si>
  <si>
    <t>Manizales</t>
  </si>
  <si>
    <t>Palmira</t>
  </si>
  <si>
    <t>Leticia</t>
  </si>
  <si>
    <t>San Andrés</t>
  </si>
  <si>
    <t>UNIVERSIDAD PEDAGOGICA NACIONAL</t>
  </si>
  <si>
    <t>UNIVERSIDAD PEDAGOGICA Y TECNOLOGICA DE COLOMBIA - UPTC</t>
  </si>
  <si>
    <t>Tunja</t>
  </si>
  <si>
    <t>Duitama</t>
  </si>
  <si>
    <t>Sogamoso</t>
  </si>
  <si>
    <t>Chiquinquirá</t>
  </si>
  <si>
    <t>UNIVERSIDAD DEL CAUCA</t>
  </si>
  <si>
    <t>Popayán</t>
  </si>
  <si>
    <t>UNIVERSIDAD TECNOLOGICA DE PEREIRA - UTP</t>
  </si>
  <si>
    <t>Pereira</t>
  </si>
  <si>
    <t>UNIVERSIDAD DE CALDAS</t>
  </si>
  <si>
    <t>UNIVERSIDAD DE CORDOBA</t>
  </si>
  <si>
    <t>Montería</t>
  </si>
  <si>
    <t>UNIVERSIDAD SURCOLOMBIANA</t>
  </si>
  <si>
    <t>Neiva</t>
  </si>
  <si>
    <t>UNIVERSIDAD DE LA AMAZONIA</t>
  </si>
  <si>
    <t>Florencia</t>
  </si>
  <si>
    <t>UNIVERSIDAD MILITAR-NUEVA GRANADA</t>
  </si>
  <si>
    <t>UNIVERSIDAD TECNOLOGICA DEL CHOCO-DIEGO LUIS CORDOBA</t>
  </si>
  <si>
    <t>Quibdó</t>
  </si>
  <si>
    <t>UNIVERSIDAD DE LOS LLANOS</t>
  </si>
  <si>
    <t>Villavicencio</t>
  </si>
  <si>
    <t>UNIVERSIDAD POPULAR DEL CESAR</t>
  </si>
  <si>
    <t>Valledupar</t>
  </si>
  <si>
    <t>Aguachica</t>
  </si>
  <si>
    <t>UNIVERSIDAD-COLEGIO MAYOR DE CUNDINAMARCA</t>
  </si>
  <si>
    <t>UNIVERSIDAD DEL PACIFICO</t>
  </si>
  <si>
    <t>Buenaventura</t>
  </si>
  <si>
    <t>UNIVERSIDAD DE ANTIOQUIA</t>
  </si>
  <si>
    <t>Carmen de Viboral</t>
  </si>
  <si>
    <t>Andes</t>
  </si>
  <si>
    <t>Caucasia</t>
  </si>
  <si>
    <t>Puerto Berrio</t>
  </si>
  <si>
    <t>Turbo</t>
  </si>
  <si>
    <t>Santa Fe de Antioquia</t>
  </si>
  <si>
    <t>UNIVERSIDAD DEL ATLANTICO</t>
  </si>
  <si>
    <t>Barranquilla</t>
  </si>
  <si>
    <t>UNIVERSIDAD DEL VALLE</t>
  </si>
  <si>
    <t>Cali</t>
  </si>
  <si>
    <t>UNIVERSIDAD INDUSTRIAL DE SANTANDER</t>
  </si>
  <si>
    <t>Bucaramanga</t>
  </si>
  <si>
    <t>UNIVERSIDAD DE CARTAGENA</t>
  </si>
  <si>
    <t>Cartagena</t>
  </si>
  <si>
    <t>UNIVERSIDAD DE NARIÑO</t>
  </si>
  <si>
    <t>Pasto</t>
  </si>
  <si>
    <t>UNIVERSIDAD DEL TOLIMA</t>
  </si>
  <si>
    <t>Ibagué</t>
  </si>
  <si>
    <t>UNIVERSIDAD DEL QUINDIO</t>
  </si>
  <si>
    <t>Armenia</t>
  </si>
  <si>
    <t>UNIVERSIDAD FRANCISCO DE PAULA SANTANDER</t>
  </si>
  <si>
    <t>Cúcuta</t>
  </si>
  <si>
    <t>Ocaña</t>
  </si>
  <si>
    <t>UNIVERSIDAD DE PAMPLONA</t>
  </si>
  <si>
    <t>Pamplona</t>
  </si>
  <si>
    <t>UNIVERSIDAD DEL MAGDALENA - UNIMAGDALENA</t>
  </si>
  <si>
    <t>Santa Marta</t>
  </si>
  <si>
    <t>UNIVERSIDAD DE CUNDINAMARCA-UDEC</t>
  </si>
  <si>
    <t>Fusagasuga</t>
  </si>
  <si>
    <t>Girardot</t>
  </si>
  <si>
    <t>Ubaté</t>
  </si>
  <si>
    <t>UNIVERSIDAD DE SUCRE</t>
  </si>
  <si>
    <t>Sincelejo</t>
  </si>
  <si>
    <t>UNIVERSIDAD DE LA GUAJIRA</t>
  </si>
  <si>
    <t>Riohacha</t>
  </si>
  <si>
    <t>UNIVERSIDAD DISTRITAL-FRANCISCO JOSE DE CALDAS</t>
  </si>
  <si>
    <t>-</t>
  </si>
  <si>
    <t>PONTIFICIA UNIVERSIDAD JAVERIANA</t>
  </si>
  <si>
    <t>UNIVERSIDAD INCCA DE COLOMBIA</t>
  </si>
  <si>
    <t>UNIVERSIDAD SANTO TOMAS</t>
  </si>
  <si>
    <t>UNIVERSIDAD EXTERNADO DE COLOMBIA</t>
  </si>
  <si>
    <t>FUNDACION UNIVERSIDAD DE BOGOTA - JORGE TADEO LOZANO</t>
  </si>
  <si>
    <t>UNIVERSIDAD CENTRAL</t>
  </si>
  <si>
    <t>UNIVERSIDAD PONTIFICIA BOLIVARIANA</t>
  </si>
  <si>
    <t>UNIVERSIDAD DE LA SABANA</t>
  </si>
  <si>
    <t>Chia</t>
  </si>
  <si>
    <t>UNIVERSIDAD EAFIT-</t>
  </si>
  <si>
    <t>UNIVERSIDAD DEL NORTE</t>
  </si>
  <si>
    <t>COLEGIO MAYOR DE NUESTRA SEÑORA DEL ROSARIO</t>
  </si>
  <si>
    <t>FUNDACION UNIVERSIDAD DE AMERICA</t>
  </si>
  <si>
    <t>UNIVERSIDAD DE SAN BUENAVENTURA</t>
  </si>
  <si>
    <t>UNIVERSIDAD CATOLICA DE COLOMBIA</t>
  </si>
  <si>
    <t>UNIVERSIDAD MARIANA</t>
  </si>
  <si>
    <t>UNIVERSIDAD DE MANIZALES</t>
  </si>
  <si>
    <t>FUNDACION UNIVERSIDAD AUTONOMA DE COLOMBIA -FUAC-</t>
  </si>
  <si>
    <t>UNIVERSIDAD CATOLICA DE ORIENTE</t>
  </si>
  <si>
    <t>Rionegro</t>
  </si>
  <si>
    <t>UNIVERSIDAD SERGIO ARBOLEDA</t>
  </si>
  <si>
    <t>UNIVERSIDAD EL BOSQUE</t>
  </si>
  <si>
    <t>UNIVERSIDAD DE BOYACA UNIBOYACA</t>
  </si>
  <si>
    <t>UNIVERSIDAD MANUELA BELTRAN-UMB-</t>
  </si>
  <si>
    <t>UNIVERSIDAD LA GRAN COLOMBIA</t>
  </si>
  <si>
    <t>UNIVERSIDAD DE LA SALLE</t>
  </si>
  <si>
    <t>UNIVERSIDAD AUTONOMA DEL CARIBE</t>
  </si>
  <si>
    <t>UNIVERSIDAD SANTIAGO DE CALI</t>
  </si>
  <si>
    <t>UNIVERSIDAD LIBRE</t>
  </si>
  <si>
    <t>Socorro</t>
  </si>
  <si>
    <t>UNIVERSIDAD DE MEDELLIN</t>
  </si>
  <si>
    <t>UNIVERSIDAD DE LOS ANDES</t>
  </si>
  <si>
    <t>UNIVERSIDAD AUTONOMA LATINOAMERICANA-UNAULA-</t>
  </si>
  <si>
    <t>CORPORACION UNIVERSIDAD PILOTO DE COLOMBIA</t>
  </si>
  <si>
    <t>UNIVERSIDAD COOPERATIVA DE COLOMBIA</t>
  </si>
  <si>
    <t>Barrancabermeja</t>
  </si>
  <si>
    <t>UNIVERSIDAD AUTONOMA DE BUCARAMANGA-UNAB-</t>
  </si>
  <si>
    <t>UNIVERSIDAD METROPOLITANA</t>
  </si>
  <si>
    <t>UNIVERSIDAD AUTONOMA DE MANIZALES</t>
  </si>
  <si>
    <t>UNIVERSIDAD ANTONIO NARIÑO</t>
  </si>
  <si>
    <t>UNIVERSIDAD CATOLICA DE MANIZALES</t>
  </si>
  <si>
    <t>UNIVERSIDAD ICESI</t>
  </si>
  <si>
    <t>UNIVERSIDAD AUTONOMA DE OCCIDENTE</t>
  </si>
  <si>
    <t>UNIVERSIDAD DE IBAGUE</t>
  </si>
  <si>
    <t>UNIVERSIDAD TECNOLOGICA DE BOLIVAR</t>
  </si>
  <si>
    <t>UNIVERSIDAD DEL SINU - ELIAS BECHARA ZAINUM - UNISINU -</t>
  </si>
  <si>
    <t>UNIVERSIDAD DE CIENCIAS APLICADAS Y AMBIENTALES UDCA.</t>
  </si>
  <si>
    <t>UNIVERSIDAD NACIONAL ABIERTA Y A DISTANCIA UNAD</t>
  </si>
  <si>
    <t>DIRECCION NACIONAL DE ESCUELAS</t>
  </si>
  <si>
    <t>COLEGIO MAYOR DE ANTIOQUIA</t>
  </si>
  <si>
    <t>ESCUELA NACIONAL DEL DEPORTE</t>
  </si>
  <si>
    <t>INSTITUTO DEPARTAMENTAL DE BELLAS ARTES</t>
  </si>
  <si>
    <t>INSTITUTO UNIVERSITARIO DE LA PAZ</t>
  </si>
  <si>
    <t>CONSERVATORIO DEL TOLIMA</t>
  </si>
  <si>
    <t>POLITECNICO COLOMBIANO JAIME ISAZA CADAVID</t>
  </si>
  <si>
    <t>INSTITUCION UNIVERSITARIA BELLAS ARTES Y CIENCIAS DE BOLIVAR</t>
  </si>
  <si>
    <t>UNIDAD CENTRAL DEL VALLE DEL CAUCA</t>
  </si>
  <si>
    <t>Tulua</t>
  </si>
  <si>
    <t>INSTITUCION UNIVERSITARIA DE ENVIGADO</t>
  </si>
  <si>
    <t>Envigado</t>
  </si>
  <si>
    <t>INSTITUCION UNIVERSITARIA COLEGIOS DE COLOMBIA - UNICOC</t>
  </si>
  <si>
    <t>FUNDACION UNIVERSITARIA DE CIENCIAS DE LA SALUD</t>
  </si>
  <si>
    <t>COLEGIO DE ESTUDIOS SUPERIORES DE ADMINISTRACION-CESA-</t>
  </si>
  <si>
    <t>FUNDACION UNIVERSITARIA JUAN N. CORPAS</t>
  </si>
  <si>
    <t>UNIVERSIDAD CES</t>
  </si>
  <si>
    <t>FUNDACION UNIVERSITARIA SAN MARTIN</t>
  </si>
  <si>
    <t>FUNDACION UNIVERSITARIA MONSERRATE</t>
  </si>
  <si>
    <t>UNIVERSIDAD CATOLICA DE PEREIRA</t>
  </si>
  <si>
    <t>FUNDACION UNIVERSITARIA KONRAD LORENZ</t>
  </si>
  <si>
    <t>FUNDACION UNIVERSITARIA LOS LIBERTADORES</t>
  </si>
  <si>
    <t>FUNDACION UNIVERSITARIA DE POPAYAN</t>
  </si>
  <si>
    <t>FUNDACION UNIVERSITARIA LUIS AMIGO FUNLAM</t>
  </si>
  <si>
    <t>FUNDACION UNIVERSITARIA JUAN DE CASTELLANOS</t>
  </si>
  <si>
    <t>FUNDACION UNIVERSITARIA MARIA CANO</t>
  </si>
  <si>
    <t>FUNDACION UNIVERSITARIA AGRARIA DE COLOMBIA -UNIAGRARIA-</t>
  </si>
  <si>
    <t>FUNDACION UNIVERSITARIA DE SAN GIL - UNISANGIL -</t>
  </si>
  <si>
    <t>San Gil</t>
  </si>
  <si>
    <t>POLITECNICO GRANCOLOMBIANO</t>
  </si>
  <si>
    <t>FUNDACION UNIVERSITARIA-CEIPA-</t>
  </si>
  <si>
    <t>Sabaneta</t>
  </si>
  <si>
    <t>FUNDACION UNIVERSITARIA DEL AREA ANDINA</t>
  </si>
  <si>
    <t>FUNDACION ESCUELA COLOMBIANA DE REHABILITACION</t>
  </si>
  <si>
    <t>FUNDACION UNIVERSITARIA CATOLICA LUMEN GENTIUM</t>
  </si>
  <si>
    <t>FUNDACION UNIVERSITARIA CATOLICA DEL NORTE</t>
  </si>
  <si>
    <t>Santa Rosa de Osos</t>
  </si>
  <si>
    <t>FUNDACIÓN UNIVERSITARIA SAN ALFONSO- FUSA-</t>
  </si>
  <si>
    <t>FUNDACION UNIVERSITARIA SEMINARIO BIBLICO DE COLOMBIA</t>
  </si>
  <si>
    <t>FUNDACION UNIVESITARIA EMPRESARIAL DE LA CAMARA DE COMERCIO DE BOGOTA</t>
  </si>
  <si>
    <t>FUNDACION DE ESTUDIOS SUPERIORES UNIVERSITARIOS DE URABA ANTONIO ROLDAN BETANCUR</t>
  </si>
  <si>
    <t>Apartado</t>
  </si>
  <si>
    <t>INSTITUCION UNIVERSITARIA COLOMBO AMERICANA - UNICA</t>
  </si>
  <si>
    <t>FUNDACION DE ESTUDIOS SUPERIORES - MONSEÑOR ABRAHAM ESCUDERO MONTOYA  - FUNDES</t>
  </si>
  <si>
    <t xml:space="preserve">Espinal (Chicoral) </t>
  </si>
  <si>
    <t>FUNDACION UNIVERSITARIA INTERNACIONAL DEL TROPICO AMERICANO</t>
  </si>
  <si>
    <t>Yopal</t>
  </si>
  <si>
    <t>INSTITUCION UNIVERSITARIA CENTRO DE ESTUDIOS SUPERIORES MARIA GORETTI</t>
  </si>
  <si>
    <t>UNIPANAMERICANA - FUNDACION UNIVERSITARIA PANAMERICANA</t>
  </si>
  <si>
    <t>FUNDACION UNIVERSITARIA SANITAS</t>
  </si>
  <si>
    <t>FUNDACION UNIVERSITARIA AUTONOMA DE LAS AMERICAS</t>
  </si>
  <si>
    <t>FUNDACION UNIVERSITARIA SEMINARIO TEOLOGICO BAUTISTA INTERNACIONAL</t>
  </si>
  <si>
    <t>INSTITUCION UNIVERSITARIA  SALAZAR Y HERRERA</t>
  </si>
  <si>
    <t>CORPORACION UNIVERSIDAD DE LA COSTA CUC</t>
  </si>
  <si>
    <t>ESCUELA COLOMBIANA DE INGENIERIA JULIO GARAVITO</t>
  </si>
  <si>
    <t>UNIVERSIDAD EAN</t>
  </si>
  <si>
    <t>ESCUELA DE INGENIERIA DE ANTIOQUIA</t>
  </si>
  <si>
    <t>CORPORACION UNIVERSITARIA ADVENTISTA - UNAC</t>
  </si>
  <si>
    <t>CORPORACION UNIVERSITARIA DE SANTA ROSA DE CABAL-UNISARC-</t>
  </si>
  <si>
    <t>Santa Rosa De Cabal</t>
  </si>
  <si>
    <t>CORPORACION UNIVERSITARIA LASALLISTA</t>
  </si>
  <si>
    <t>Caldas</t>
  </si>
  <si>
    <t>ESCUELA SUPERIOR DE OFTALMOLOGIA, INSTITUTO BARRAQUER DE AMERICA</t>
  </si>
  <si>
    <t>CORPORACION UNIVERSITARIA DEL CARIBE - CECAR</t>
  </si>
  <si>
    <t>CORPORACION UNIVERSITARIA DE COLOMBIA IDEAS</t>
  </si>
  <si>
    <t>CORPORACION UNIVERSITARIA RAFAEL NUÑEZ</t>
  </si>
  <si>
    <t>CORPORACION UNIVERSITARIA DEL META</t>
  </si>
  <si>
    <t>CORPORACION UNIVERSITARIA DEL HUILA-CORHUILA-</t>
  </si>
  <si>
    <t>CORPORACION UNIVERSITARIA MINUTO DE DIOS -UNIMINUTO-</t>
  </si>
  <si>
    <t>Bello</t>
  </si>
  <si>
    <t>CORPORACION UNIVERSITARIA IBEROAMERICANA</t>
  </si>
  <si>
    <t>CORPORACION UNIVERSITARIA DE CIENCIA Y DESARROLLO - UNICIENCIA</t>
  </si>
  <si>
    <t>UNIVERSIDAD DE SANTANDER - UDES</t>
  </si>
  <si>
    <t>CORPORACION UNIVERSITARIA REMINGTON</t>
  </si>
  <si>
    <t>UNIVERSITARIA AGUSTINIANA- UNIAGUSTINIANA</t>
  </si>
  <si>
    <t>CORPORACION UNIVERSITARIA EMPRESARIAL DE SALAMANCA</t>
  </si>
  <si>
    <t>CORPORACION UNIVERSITARIA REPUBLICANA</t>
  </si>
  <si>
    <t>CORPORACION COLEGIATURA COLOMBIANA</t>
  </si>
  <si>
    <t>CORPORACION UNIVERSITARIA EMPRESARIAL ALEXANDER VON HUMBOLDT - CUE</t>
  </si>
  <si>
    <t>CORPORACION UNIVERSITARIA REFORMADA - CUR -</t>
  </si>
  <si>
    <t>CORPORACION UNIVERSITARIA DE INVESTIGACION Y DESARROLLO - UDI</t>
  </si>
  <si>
    <t>CORPORACION UNIVERSITARIA  UNITEC</t>
  </si>
  <si>
    <t>CORPORACION UNIVERSITARIA AUTONOMA DEL CAUCA</t>
  </si>
  <si>
    <t>CORPORACION UNIVERSITARIA ANTONIO JOSE DE SUCRE - CORPOSUCRE</t>
  </si>
  <si>
    <t>ESCUELA DE INTELIGENCIA Y CONTRAINTELIGENCIA BRIGADIER GENERAL RICARDO CHARRY SOLANO</t>
  </si>
  <si>
    <t>ESCUELA DE LOGISTICA</t>
  </si>
  <si>
    <t>ESCUELA DE COMUNICACIONES</t>
  </si>
  <si>
    <t>Facatativa</t>
  </si>
  <si>
    <t>ESCUELA SUPERIOR DE GUERRA</t>
  </si>
  <si>
    <t>CENTRO DE EDUCACION MILITAR - CEMIL</t>
  </si>
  <si>
    <t>ESCUELA DE POSTGRADOS DE LA FUERZA AEREA COLOMBIANA CAPITAN JOSE EDMUNDO SANDOVAL - EPFAC</t>
  </si>
  <si>
    <t>INSTITUTO SUPERIOR DE EDUCACION RURAL-ISER-</t>
  </si>
  <si>
    <t>COLEGIO MAYOR DE BOLIVAR</t>
  </si>
  <si>
    <t>COLEGIO MAYOR DEL CAUCA</t>
  </si>
  <si>
    <t>INSTITUCIÓN UNIVERSITARIA PASCUAL BRAVO</t>
  </si>
  <si>
    <t>ESCUELA NAVAL DE SUBOFICIALES ARC BARRANQUILLA</t>
  </si>
  <si>
    <t>INSTITUTO TECNOLOGICO DEL PUTUMAYO</t>
  </si>
  <si>
    <t>Mocoa</t>
  </si>
  <si>
    <t>Sibundoy</t>
  </si>
  <si>
    <t>INSTITUTO TECNOLOGICO DE SOLEDAD ATLANTICO</t>
  </si>
  <si>
    <t>Soledad</t>
  </si>
  <si>
    <t>UNIDADES TECNOLOGICAS DE SANTANDER</t>
  </si>
  <si>
    <t>TECNOLOGICO DE ANTIOQUIA</t>
  </si>
  <si>
    <t>INSTITUCION UNIVERSITARIA ANTONIO JOSE CAMACHO</t>
  </si>
  <si>
    <t>INSTITUTO TECNOLOGICO METROPOLITANO</t>
  </si>
  <si>
    <t>ESCUELA SUPERIOR TECNOLOGICA DE ARTES DEBORA ARANGO</t>
  </si>
  <si>
    <t>FUNDACION TECNOLOGICA AUTONOMA DE BOGOTA-FABA-</t>
  </si>
  <si>
    <t>FUNDACION ESCUELA COLOMBIANA DE MERCADOTECNIA -ESCOLME-</t>
  </si>
  <si>
    <t>FUNDACION UNIVERSITARIA TECNOLOGICO COMFENALCO - CARTAGENA</t>
  </si>
  <si>
    <t>FUNDACION CENTRO COLOMBIANO DE ESTUDIOS PROFESIONALES, -F.C.E.C.E.P.</t>
  </si>
  <si>
    <t>FUNDACION TECNOLOGICA ANTONIO DE AREVALO</t>
  </si>
  <si>
    <t>FUNDACION CENTRO DE INVESTIGACION DOCENCIA Y CONSULTORIA ADMINISTRATIVA-F-CIDCA-</t>
  </si>
  <si>
    <t>FUNDACION UNIVERSITARIA PARA EL DESARROLLO HUMANO - UNINPAHU</t>
  </si>
  <si>
    <t>FUNDACION TECNOLOGICA AUTONOMA DEL PACIFICO</t>
  </si>
  <si>
    <t>TECNOLOGICA FITEC</t>
  </si>
  <si>
    <t>FUNDACION DE ESTUDIOS SUPERIORES COMFANORTE -F.E.S.C.-</t>
  </si>
  <si>
    <t>INSTITUCION UNIVERSITARIA LATINA - UNILATINA</t>
  </si>
  <si>
    <t>FUNDACION UNIVERSITARIA ESUMER</t>
  </si>
  <si>
    <t>FUNDACION TECNOLOGICA DE MADRID</t>
  </si>
  <si>
    <t>Madrid</t>
  </si>
  <si>
    <t>FUNDACION TECNOLOGICA SAN FRANCISCO DE ASIS</t>
  </si>
  <si>
    <t>CORPORACION DE ESTUDIOS TECNOLOGICOS DEL NORTE DEL VALLE</t>
  </si>
  <si>
    <t>Cartago</t>
  </si>
  <si>
    <t>CORPORACION UNIVERSITARIA CENTRO SUPERIOR - UNICUCES</t>
  </si>
  <si>
    <t>INSTITUTO DE EDUCACION EMPRESARIAL-IDEE-</t>
  </si>
  <si>
    <t>CORPORACION ESCUELA SUPERIOR DE ADMINISTRACION Y ESTUDIOS TECNOLOGICOS- EAE</t>
  </si>
  <si>
    <t>ESCUELA DE TECNOLOGIAS DE ANTIOQUIA -ETA-</t>
  </si>
  <si>
    <t>CORPORACION TECNOLOGICA DE BOGOTA - CTB</t>
  </si>
  <si>
    <t>INSTITUTO SUPERIOR DE CIENCIAS SOCIALES Y ECONOMICO FAMILIARES-ICSEF-</t>
  </si>
  <si>
    <t>CORPORACION EDUCATIVA -ITAE-</t>
  </si>
  <si>
    <t>CORPORACION DE EDUCACION DEL NORTE DEL TOLIMA - COREDUCACION</t>
  </si>
  <si>
    <t>Honda</t>
  </si>
  <si>
    <t>CORPORACION POLITECNICO MARCO FIDEL SUAREZ</t>
  </si>
  <si>
    <t>CORPORACION UNIVERSITARIA AUTONOMA DE NARIÑO -AUNAR-</t>
  </si>
  <si>
    <t>CORPORACION TECNOLOGICA INDUSTRIAL COLOMBIANA - TEINCO</t>
  </si>
  <si>
    <t>CORPORACION ACADEMIA TECNOLOGICA DE COLOMBIA -ATEC-</t>
  </si>
  <si>
    <t>ESCUELA SUPERIOR DE CIENCIAS EMPRESARIALES - ECIEM</t>
  </si>
  <si>
    <t>CORPORACION INTERNACIONAL PARA EL DESARROLLO EDUCATIVO -CIDE-</t>
  </si>
  <si>
    <t>POLITECNICO SANTAFE DE BOGOTA</t>
  </si>
  <si>
    <t>CORPORACION UNIVERSAL DE INVESTIGACION Y TECNOLOGIA -CORUNIVERSITEC-</t>
  </si>
  <si>
    <t>INSTITUCION UNIVERSITARIA TECNOLOGICA DE COMFACAUCA I.T.C.</t>
  </si>
  <si>
    <t>CORPORACION TECNOLOGICA CATOLICA DE OCCIDENTE - TECOC -</t>
  </si>
  <si>
    <t>ESCUELA DE FORMACION DE INFANTERIA DE MARINA</t>
  </si>
  <si>
    <t>Santiago De Tolú</t>
  </si>
  <si>
    <t>ESCUELA  MILITAR DE SUBOFICIALES SARGENTO INOCENCIO CHINCA</t>
  </si>
  <si>
    <t>Nilo</t>
  </si>
  <si>
    <t>INSTITUTO DE EDUCACION TECNICA PROFESIONAL DE ROLDANILLO</t>
  </si>
  <si>
    <t>Roldanillo</t>
  </si>
  <si>
    <t>INSTITUTO NACIONAL DE FORMACION TECNICA PROFESIONAL DE SAN JUAN DEL CESAR</t>
  </si>
  <si>
    <t>San Juan del Cesar</t>
  </si>
  <si>
    <t>INSTITUTO NACIONAL DE FORMACION TECNICA PROFESIONAL DE SAN ANDRES</t>
  </si>
  <si>
    <t>INSTITUTO TECNICO AGRICOLA ITA</t>
  </si>
  <si>
    <t xml:space="preserve">Guadalajara de Buga </t>
  </si>
  <si>
    <t>ESCUELA TECNOLOGICA INSTITUTO TECNICO CENTRAL</t>
  </si>
  <si>
    <t>INSTITUTO TECNICO NACIONAL DE COMERCIO SIMON RODRIGUEZ - INTENALCO</t>
  </si>
  <si>
    <t>INSTITUTO TOLIMENSE DE FORMACION TECNICA PROFESIONAL</t>
  </si>
  <si>
    <t>INSTITUTO NACIONAL DE FORMACION TECNICA PROFESIONAL - HUMBERTO VELASQUEZ GARCIA</t>
  </si>
  <si>
    <t>Ciénaga</t>
  </si>
  <si>
    <t>COLEGIO INTEGRADO NACIONAL ORIENTE DE CALDAS - IES CINOC</t>
  </si>
  <si>
    <t>Pensilvania</t>
  </si>
  <si>
    <t>FUNDACION ACADEMIA DE DIBUJO PROFESIONAL</t>
  </si>
  <si>
    <t>FUNDACION DE EDUCACION SUPERIOR SAN JOSE -FESSANJOSE-</t>
  </si>
  <si>
    <t>FUNDACION CENTRO DE EDUCACION SUPERIOR,INVESTIGACION Y PROFESIONALIZACION -CEDINPRO-</t>
  </si>
  <si>
    <t>ESCUELA DE ADMINISTRACION Y MERCADOTECNIA DEL QUINDIO E.A.M.</t>
  </si>
  <si>
    <t>FUNDACION INTERAMERICANA TECNICA-FIT-</t>
  </si>
  <si>
    <t>FUNDACION DE EDUCACION SUPERIOR NUEVA AMERICA</t>
  </si>
  <si>
    <t>FUNDACION UNIVERSITARIA HORIZONTE</t>
  </si>
  <si>
    <t>FUNDACION PARA LA EDUCACION SUPERIOR SAN MATEO</t>
  </si>
  <si>
    <t>POLITECNICO INTERNACIONAL INSTITUCION DE EDUCACION SUPERIOR</t>
  </si>
  <si>
    <t>CORPORACION ACADEMIA SUPERIOR DE ARTES</t>
  </si>
  <si>
    <t>CORPORACION POLITECNICO COLOMBO ANDINO</t>
  </si>
  <si>
    <t>CORPORACION CENTRO DE ESTUDIOS ARTISTICOS Y TECNICOS-CEART-</t>
  </si>
  <si>
    <t>CORPORACION REGIONAL DE EDUCACION SUPERIOR-CRES-DE CALI</t>
  </si>
  <si>
    <t>CORPORACION UNIVERSITARIA CENDA</t>
  </si>
  <si>
    <t>CORPORACION CENTRO DE NUESTRA SEÑORA DE LAS MERCEDES</t>
  </si>
  <si>
    <t>CORPORACION UNIFICADA NACIONAL DE EDUCACION SUPERIOR-CUN-</t>
  </si>
  <si>
    <t>CORPORACION EDUCATIVA DEL LITORAL</t>
  </si>
  <si>
    <t>CORPORACION UNIVERSITARIA LATINOAMERICANA - CUL</t>
  </si>
  <si>
    <t>CORPORACION ESCUELA DE ARTES Y LETRAS</t>
  </si>
  <si>
    <t>CORPORACION INSTITUTO DE ADMINISTRACION Y FINANZAS - CIAF</t>
  </si>
  <si>
    <t>CORPORACION UNIVERSITARIA REGIONAL DEL CARIBE -IAFIC-</t>
  </si>
  <si>
    <t>CORPORACION EDUCATIVA INSTITUTO TECNICO SUPERIOR DE ARTES, IDEARTES</t>
  </si>
  <si>
    <t>CORPORACION INSTITUTO SUPERIOR DE EDUCACION SOCIAL-ISES-</t>
  </si>
  <si>
    <t>CORPORACION EDUCATIVA TALLER 5 CENTRO DE DISEÑO</t>
  </si>
  <si>
    <t>CORPORACION UNIVERSITARIA DE CIENCIAS EMPRESARIALES, EDUCACION Y SALUD -CORSALUD-</t>
  </si>
  <si>
    <t>CORPORACION ESCUELA TECNOLOGICA DEL ORIENTE</t>
  </si>
  <si>
    <t>ESCUELA COLOMBIANA DE CARRERAS INDUSTRIALES</t>
  </si>
  <si>
    <t>ESCUELA DE SUBOFICIALES DE LA FUERZA AEREA COLOMBIANA ANDRES M. DIAZ</t>
  </si>
  <si>
    <t>ESCUELA MILITAR DE AVIACION MARCO FIDEL SUAREZ</t>
  </si>
  <si>
    <t>ESCUELA MILITAR DE CADETES GENERAL JOSE MARIA CORDOVA</t>
  </si>
  <si>
    <t>ESCUELA DE INGENIEROS MILITARES</t>
  </si>
  <si>
    <t>INSTITUTO CARO Y CUERVO</t>
  </si>
  <si>
    <t>SERVICIO NACIONAL DE APRENDIZAJE-SENA-</t>
  </si>
  <si>
    <t>FUNDACION UNIVERSITARIA CLARETIANA - FUCLA</t>
  </si>
  <si>
    <t>FUNDACION POLITECNICA - CORPO</t>
  </si>
  <si>
    <t>CORPORACION UNIVERSITARIA AMERICANA</t>
  </si>
  <si>
    <t>FUNDACION UNIVERSITARIA BELLAS ARTES</t>
  </si>
  <si>
    <t>FUNDACION UNIVERSITARIA COLOMBO INTERNACIONAL - UNICOLOMBO</t>
  </si>
  <si>
    <t>FUNDACION TECNOLOGICA RURAL - COREDI</t>
  </si>
  <si>
    <t>Marinilla</t>
  </si>
  <si>
    <t>CORPORACION TECNOLOGICA INDOAMERICA</t>
  </si>
  <si>
    <t>CORPORACION UNIVERSITARIA DE SABANETA J. EMILIO VALDERRAMA</t>
  </si>
  <si>
    <t>LCI - FUNDACION TECNOLOGICA</t>
  </si>
  <si>
    <t>FUNDACION UNIVERSITARIA CAFAM</t>
  </si>
  <si>
    <t>FUNDACION UNIVERSITARIA CERVANTINA SAN AGUSTIN - UNICERVANTINA SAN AGUSTIN</t>
  </si>
  <si>
    <t>FUNDACION UNIVERSITARIA CIEO - UNICIEO</t>
  </si>
  <si>
    <t>INSTITUCION UNIVERSITARIA DE COLOMBIA - UNIVERSITARIA DE COLOMBIA</t>
  </si>
  <si>
    <t>CORPORACION UNIVERSITARIA DE CIENCIA Y TECNOLOGIA DE COLOMBIA</t>
  </si>
  <si>
    <t>CORPORACION DE EDUCACION TECNOLOGICA COLSUBSIDIO EADS</t>
  </si>
  <si>
    <t>FUNDACION TECNOLOGICA COLOMBO GERMANA</t>
  </si>
  <si>
    <t>FUNDACION ESCUELA TECNOLOGICA DE NEIVA - JESUS OVIEDO PEREZ -FET</t>
  </si>
  <si>
    <t>CORPORACION UNIVERSITARIA PARA EL DESARROLLO EMPRESARIAL Y SOCIAL- CUDES</t>
  </si>
  <si>
    <t>Total general</t>
  </si>
  <si>
    <t>N° Proyecto</t>
  </si>
  <si>
    <t>Fuente Recursos</t>
  </si>
  <si>
    <r>
      <t xml:space="preserve">Número BPIN del Proyecto </t>
    </r>
    <r>
      <rPr>
        <sz val="8"/>
        <color theme="1"/>
        <rFont val="Calibri"/>
        <family val="2"/>
        <scheme val="minor"/>
      </rPr>
      <t>(Si aplica)</t>
    </r>
  </si>
  <si>
    <t>Nombre de la Linea de Inversión</t>
  </si>
  <si>
    <t>Nombre de la Sublinea de Inversión</t>
  </si>
  <si>
    <t>Formulación y Seguimiento por Proyecto de Inversión</t>
  </si>
  <si>
    <t>Alcance/Resultado del Proyecto</t>
  </si>
  <si>
    <t>Porcentaje (%) total de avance del proyecto</t>
  </si>
  <si>
    <r>
      <t xml:space="preserve">Identificar en que vigencia se efectuará esta Fase
</t>
    </r>
    <r>
      <rPr>
        <sz val="8"/>
        <color theme="1"/>
        <rFont val="Calibri"/>
        <family val="2"/>
        <scheme val="minor"/>
      </rPr>
      <t>(Año)</t>
    </r>
  </si>
  <si>
    <r>
      <t xml:space="preserve">Fecha de Finalización de la Fase
</t>
    </r>
    <r>
      <rPr>
        <sz val="8"/>
        <color theme="1"/>
        <rFont val="Calibri"/>
        <family val="2"/>
        <scheme val="minor"/>
      </rPr>
      <t>(Hasta XX Fecha)</t>
    </r>
  </si>
  <si>
    <r>
      <t xml:space="preserve">Fecha de Inicio de la Fase
</t>
    </r>
    <r>
      <rPr>
        <sz val="8"/>
        <color theme="1"/>
        <rFont val="Calibri"/>
        <family val="2"/>
        <scheme val="minor"/>
      </rPr>
      <t>(Desde XX Fecha)</t>
    </r>
  </si>
  <si>
    <r>
      <t xml:space="preserve">Otras Fuentes </t>
    </r>
    <r>
      <rPr>
        <sz val="9"/>
        <color theme="1"/>
        <rFont val="Calibri"/>
        <family val="2"/>
        <scheme val="minor"/>
      </rPr>
      <t>(identificar cuáles son)</t>
    </r>
  </si>
  <si>
    <r>
      <t xml:space="preserve">Recursos CREE </t>
    </r>
    <r>
      <rPr>
        <sz val="8"/>
        <color theme="1"/>
        <rFont val="Calibri"/>
        <family val="2"/>
        <scheme val="minor"/>
      </rPr>
      <t>(Suma de los excedentes de recursos acumulados en las vigencias 2013 - 2017)</t>
    </r>
  </si>
  <si>
    <r>
      <t xml:space="preserve">Estampillas </t>
    </r>
    <r>
      <rPr>
        <sz val="8"/>
        <color theme="1"/>
        <rFont val="Calibri"/>
        <family val="2"/>
        <scheme val="minor"/>
      </rPr>
      <t>(Recursos Pro-UNAL y Univ. Publicas) - (Ley 1697 / 13)</t>
    </r>
  </si>
  <si>
    <r>
      <t xml:space="preserve">Recursos PFC 2019 </t>
    </r>
    <r>
      <rPr>
        <sz val="8"/>
        <color theme="1"/>
        <rFont val="Calibri"/>
        <family val="2"/>
        <scheme val="minor"/>
      </rPr>
      <t>(Excedente de recursos de la vigencia 2019)</t>
    </r>
  </si>
  <si>
    <r>
      <t xml:space="preserve">Recursos PFC 2019 - Pasivos </t>
    </r>
    <r>
      <rPr>
        <sz val="8"/>
        <color theme="1"/>
        <rFont val="Calibri"/>
        <family val="2"/>
        <scheme val="minor"/>
      </rPr>
      <t>(Excedente de recursos de la vigencia 2019 por concepto de Pasivos)</t>
    </r>
  </si>
  <si>
    <t>Riesgos del Proyecto de Inversión</t>
  </si>
  <si>
    <r>
      <t xml:space="preserve">* </t>
    </r>
    <r>
      <rPr>
        <b/>
        <sz val="11"/>
        <color theme="1"/>
        <rFont val="Calibri"/>
        <family val="2"/>
        <scheme val="minor"/>
      </rPr>
      <t>Riesgos Financieros:</t>
    </r>
    <r>
      <rPr>
        <sz val="11"/>
        <color theme="1"/>
        <rFont val="Calibri"/>
        <family val="2"/>
        <scheme val="minor"/>
      </rPr>
      <t xml:space="preserve"> Se relacionan con el manejo de los recursos de la entidad que incluyen la ejecución presupuestal, la elaboración de los estados financieros, los pagos, los manejos de excedentes de tesorería y el manejo sobre los bienes.</t>
    </r>
  </si>
  <si>
    <r>
      <t xml:space="preserve">Fecha de Inicio del Proyecto </t>
    </r>
    <r>
      <rPr>
        <sz val="8"/>
        <color theme="1"/>
        <rFont val="Calibri"/>
        <family val="2"/>
        <scheme val="minor"/>
      </rPr>
      <t>(Desde XX Fecha)</t>
    </r>
  </si>
  <si>
    <r>
      <t xml:space="preserve">Descripción del avance del proyecto
</t>
    </r>
    <r>
      <rPr>
        <sz val="8"/>
        <color theme="1"/>
        <rFont val="Calibri"/>
        <family val="2"/>
        <scheme val="minor"/>
      </rPr>
      <t>* Tener en cuenta cual de los siguientes dos siguientes casos aplica para reportar la información en este campo:
1. Si es un "Proyecto Previo": Detallar el avance frente a lo que se ha ejecutado (resumir el objetivo, las actividades realizadas, las metas cumplidas, listar cuales son los soportes relacionados con el avance del proyecto).
2. Si es un "Proyecto Nuevo": Aclarar que se informará el avance para los reportes de seguimiento posteriores indicando la fecha de inicio del proyecto.</t>
    </r>
  </si>
  <si>
    <r>
      <t xml:space="preserve">Recursos Comprometidos
</t>
    </r>
    <r>
      <rPr>
        <sz val="8"/>
        <rFont val="Calibri"/>
        <family val="2"/>
        <scheme val="minor"/>
      </rPr>
      <t>(Valor en Millones de Pesos)</t>
    </r>
  </si>
  <si>
    <r>
      <t xml:space="preserve">Recursos
Apropiados
</t>
    </r>
    <r>
      <rPr>
        <sz val="8"/>
        <rFont val="Calibri"/>
        <family val="2"/>
        <scheme val="minor"/>
      </rPr>
      <t>(Valor en Millones de Pesos)</t>
    </r>
  </si>
  <si>
    <r>
      <t xml:space="preserve">Recursos
Ejecutados
</t>
    </r>
    <r>
      <rPr>
        <sz val="8"/>
        <rFont val="Calibri"/>
        <family val="2"/>
        <scheme val="minor"/>
      </rPr>
      <t>(Valor en Millones de Pesos)</t>
    </r>
  </si>
  <si>
    <r>
      <t xml:space="preserve">FUENTES DE FINANCIACIÓN ASOCIADAS AL PROYECTO DE INVERSIÓN
</t>
    </r>
    <r>
      <rPr>
        <sz val="7"/>
        <color theme="1"/>
        <rFont val="Calibri"/>
        <family val="2"/>
        <scheme val="minor"/>
      </rPr>
      <t>(Valor expresado en Millones de Pesos)</t>
    </r>
  </si>
  <si>
    <r>
      <t>Ponderación de la Fase frente al Total del Proyecto</t>
    </r>
    <r>
      <rPr>
        <sz val="8"/>
        <color theme="1"/>
        <rFont val="Calibri"/>
        <family val="2"/>
        <scheme val="minor"/>
      </rPr>
      <t xml:space="preserve">
(Peso % de la Fase frente al total del Proyecto)</t>
    </r>
  </si>
  <si>
    <r>
      <t xml:space="preserve">Ponderación de Avance de la Fase
</t>
    </r>
    <r>
      <rPr>
        <sz val="8"/>
        <color theme="1"/>
        <rFont val="Calibri"/>
        <family val="2"/>
        <scheme val="minor"/>
      </rPr>
      <t>(Peso % de lo que ha avanzado la Fase)</t>
    </r>
  </si>
  <si>
    <t>Línea Base
Año 2019</t>
  </si>
  <si>
    <r>
      <t xml:space="preserve">Nombre del Municipio
</t>
    </r>
    <r>
      <rPr>
        <sz val="7"/>
        <color theme="1"/>
        <rFont val="Calibri"/>
        <family val="2"/>
        <scheme val="minor"/>
      </rPr>
      <t>(En el cual se ejecutará el Proyecto)</t>
    </r>
  </si>
  <si>
    <r>
      <t xml:space="preserve">Código DANE Municipio
</t>
    </r>
    <r>
      <rPr>
        <sz val="7"/>
        <color theme="1"/>
        <rFont val="Calibri"/>
        <family val="2"/>
        <scheme val="minor"/>
      </rPr>
      <t>(En el cual se ejecutará el Proyecto)</t>
    </r>
  </si>
  <si>
    <r>
      <t xml:space="preserve">Código SNIES Sede
</t>
    </r>
    <r>
      <rPr>
        <sz val="7"/>
        <color theme="1"/>
        <rFont val="Calibri"/>
        <family val="2"/>
        <scheme val="minor"/>
      </rPr>
      <t>(De la Sede en la que se ejecutará el Proyecto)</t>
    </r>
  </si>
  <si>
    <r>
      <t xml:space="preserve">Otras Estampillas
</t>
    </r>
    <r>
      <rPr>
        <sz val="7"/>
        <color theme="1"/>
        <rFont val="Calibri"/>
        <family val="2"/>
        <scheme val="minor"/>
      </rPr>
      <t>(Diferentes a Recursos Pro-UNAL y U. Publicas. Ley 1697/13)</t>
    </r>
  </si>
  <si>
    <r>
      <t xml:space="preserve">Nombre del Municipio de la Sede
</t>
    </r>
    <r>
      <rPr>
        <sz val="7"/>
        <color theme="1"/>
        <rFont val="Calibri"/>
        <family val="2"/>
        <scheme val="minor"/>
      </rPr>
      <t>(De la Sede en la que se ejecutará el Proyecto)</t>
    </r>
  </si>
  <si>
    <t>Nombre del Proyecto de Inversión</t>
  </si>
  <si>
    <r>
      <t xml:space="preserve">Nombre del Municipio
</t>
    </r>
    <r>
      <rPr>
        <sz val="8"/>
        <color theme="1"/>
        <rFont val="Calibri"/>
        <family val="2"/>
        <scheme val="minor"/>
      </rPr>
      <t>(En el cual se ejecutará el Proyecto)</t>
    </r>
  </si>
  <si>
    <r>
      <t xml:space="preserve">Nombre del Municipio de la Sede
</t>
    </r>
    <r>
      <rPr>
        <sz val="8"/>
        <color theme="1"/>
        <rFont val="Calibri"/>
        <family val="2"/>
        <scheme val="minor"/>
      </rPr>
      <t>(De la Sede en la que se ejecutará el Proyecto)</t>
    </r>
  </si>
  <si>
    <r>
      <t xml:space="preserve">Fecha Fin del Proyecto </t>
    </r>
    <r>
      <rPr>
        <sz val="8"/>
        <color theme="1"/>
        <rFont val="Calibri"/>
        <family val="2"/>
        <scheme val="minor"/>
      </rPr>
      <t>(Hasta XX Fecha)</t>
    </r>
  </si>
  <si>
    <t>Relación e Identificación de los Proyectos de Inversión</t>
  </si>
  <si>
    <t>Dotación</t>
  </si>
  <si>
    <t>Aulas, laboratorios, talleres, sitios de estudio para los alumnos, salas de cómputo, oficinas de profesores, sitios para la creación artística y cultural, auditorios y salas de conferencias, oficinas administrativas, cafeterías, baños, servicios, campos de juego, espacios libres, zonas verdes y demás espacios destinados al bienestar en general) que cumplan con todos los requerimientos técnicos y que garanticen la accesibilidad (deberá contar con estudios de factibilidad previos).</t>
  </si>
  <si>
    <r>
      <t xml:space="preserve">Sublínea de Inversión
</t>
    </r>
    <r>
      <rPr>
        <sz val="7"/>
        <color theme="1"/>
        <rFont val="Calibri"/>
        <family val="2"/>
        <scheme val="minor"/>
      </rPr>
      <t>(Sublíneas Sugeridas)
(Revisar pestaña "Tabla_1.Sugerencias_Sublineas")</t>
    </r>
  </si>
  <si>
    <r>
      <t xml:space="preserve">Sublínea de Inversión transversal
</t>
    </r>
    <r>
      <rPr>
        <sz val="7"/>
        <color theme="1"/>
        <rFont val="Calibri"/>
        <family val="2"/>
        <scheme val="minor"/>
      </rPr>
      <t>(Sublíneas Sugeridas)
(Revisar pestaña "Tabla_1.Sugerencias_Sublineas")</t>
    </r>
  </si>
  <si>
    <r>
      <t xml:space="preserve">Nombre Indicador de Calidad
</t>
    </r>
    <r>
      <rPr>
        <sz val="7"/>
        <color theme="1"/>
        <rFont val="Calibri"/>
        <family val="2"/>
        <scheme val="minor"/>
      </rPr>
      <t>(Ejemplos: tasa de deserción, tasa de graduación, matricula, número de docentes, número de productos de investigación, número de estrategias rurales,  etc)</t>
    </r>
  </si>
  <si>
    <r>
      <t xml:space="preserve">Recursos PFC 2020
</t>
    </r>
    <r>
      <rPr>
        <sz val="7"/>
        <color theme="1"/>
        <rFont val="Calibri"/>
        <family val="2"/>
        <scheme val="minor"/>
      </rPr>
      <t>(Recursos adicionales asignados para el periodo
2020)</t>
    </r>
  </si>
  <si>
    <r>
      <t xml:space="preserve">Recursos PFC 2020 </t>
    </r>
    <r>
      <rPr>
        <sz val="8"/>
        <color theme="1"/>
        <rFont val="Calibri"/>
        <family val="2"/>
        <scheme val="minor"/>
      </rPr>
      <t>(Recursos adicionales asignados para el periodo 2020)</t>
    </r>
  </si>
  <si>
    <r>
      <t xml:space="preserve">Fases de implementación del proyecto 
</t>
    </r>
    <r>
      <rPr>
        <sz val="8"/>
        <color theme="1"/>
        <rFont val="Calibri"/>
        <family val="2"/>
        <scheme val="minor"/>
      </rPr>
      <t>(Describir en el mismo orden que se llevarán a cabo cada una de las fases requeridas para la implementación y puesta en marcha del proyecto) 
** Nota: Se deberá desagregar las Estrategias/Acciones/Actividades que se indicaron en el "Componente 3" del "Capitulo4_Anexo1_Estructura_de_los_Proyectos_de_Inversión"</t>
    </r>
  </si>
  <si>
    <r>
      <t xml:space="preserve">Estrategias/Acciones/Actividades
</t>
    </r>
    <r>
      <rPr>
        <sz val="7"/>
        <color theme="1"/>
        <rFont val="Calibri"/>
        <family val="2"/>
        <scheme val="minor"/>
      </rPr>
      <t>(Tomar como referencia lo relacionado en el "Componente 3" del Formato "Capitulo4_Anexo1_Estructura_de_los_Proyectos_de_Inversión")</t>
    </r>
  </si>
  <si>
    <r>
      <t xml:space="preserve">Nombre del Proyecto de Inversión
</t>
    </r>
    <r>
      <rPr>
        <sz val="7"/>
        <color theme="1"/>
        <rFont val="Calibri"/>
        <family val="2"/>
        <scheme val="minor"/>
      </rPr>
      <t>(Tomar como referencia lo relacionado en el "Componente 3" del Formato "Capitulo4_Anexo1_Estructura_de_los_Proyectos_de_Inversión")</t>
    </r>
  </si>
  <si>
    <r>
      <t>Alcance/Resultado del proyecto</t>
    </r>
    <r>
      <rPr>
        <sz val="9"/>
        <color theme="1"/>
        <rFont val="Calibri"/>
        <family val="2"/>
        <scheme val="minor"/>
      </rPr>
      <t xml:space="preserve">
</t>
    </r>
    <r>
      <rPr>
        <sz val="7"/>
        <color theme="1"/>
        <rFont val="Calibri"/>
        <family val="2"/>
        <scheme val="minor"/>
      </rPr>
      <t>(Tomar como referencia lo relacionado en el "Componente 3" del Formato "Capitulo4_Anexo1_Estructura_de_los_Proyectos_de_Inversión")</t>
    </r>
  </si>
  <si>
    <r>
      <t xml:space="preserve">INDICADORES DE CALIDAD ASOCIADOS AL PROYECTO DE INVERSIÓN
</t>
    </r>
    <r>
      <rPr>
        <sz val="7"/>
        <color theme="1"/>
        <rFont val="Calibri"/>
        <family val="2"/>
        <scheme val="minor"/>
      </rPr>
      <t>(Tomar como referencia lo relacionado en el "Componente 1" del Formato "Capitulo4_Anexo1_Estructura_de_los_Proyectos_de_Inversión")</t>
    </r>
  </si>
  <si>
    <r>
      <t xml:space="preserve">Recursos PFC 2019
</t>
    </r>
    <r>
      <rPr>
        <sz val="7"/>
        <color theme="1"/>
        <rFont val="Calibri"/>
        <family val="2"/>
        <scheme val="minor"/>
      </rPr>
      <t>(Recursos de la vigencia 2019)</t>
    </r>
  </si>
  <si>
    <r>
      <t xml:space="preserve">Recursos PFC 2019 - Pasivos
</t>
    </r>
    <r>
      <rPr>
        <sz val="7"/>
        <color theme="1"/>
        <rFont val="Calibri"/>
        <family val="2"/>
        <scheme val="minor"/>
      </rPr>
      <t>(Recursos de la vigencia 2019 por concepto de Pasivos)</t>
    </r>
  </si>
  <si>
    <t>No Aplica</t>
  </si>
  <si>
    <t>Fortalecimiento de la plataforma tecnológica institucional</t>
  </si>
  <si>
    <t>Equipos de computo</t>
  </si>
  <si>
    <t>No aplica.</t>
  </si>
  <si>
    <t xml:space="preserve">Bogotá D.C. </t>
  </si>
  <si>
    <t>MARIA RUTH HERNANDEZ MARTINEZ</t>
  </si>
  <si>
    <t>21.082.291 de Útica.</t>
  </si>
  <si>
    <t>Calle 28 5B-02</t>
  </si>
  <si>
    <t>3365875; Conm. 2458800 ext. 110, 245</t>
  </si>
  <si>
    <t>rectoria2@unicolmayor.edu.co</t>
  </si>
  <si>
    <t xml:space="preserve">Dotación </t>
  </si>
  <si>
    <t>NA</t>
  </si>
  <si>
    <t>Renovar centros de impresión y digitalización institucionales, incorporando equipos multifuncionales, tablas digitalizadoras  y monitores que soporten el desarrollo de componentes temáticos y en general la gestion insitucional.</t>
  </si>
  <si>
    <t xml:space="preserve">Realizar la contratacion de los servicios de actualización y soporte para el sistema de mesa de ayuda insitucional y del mantenimiento integral para los equipos de computo y dispositivos. </t>
  </si>
  <si>
    <t xml:space="preserve">Realizar la adquisicion del licenciamiento educativo de software STATA, SPSS, Meteonorm, Archicad, Zbrush y el Campus de Microsoft, como soporte al desarrollo de las actividades académicas en aulas de informática y apoyo a la gestion insitucional.   </t>
  </si>
  <si>
    <t>Realizar la adquisicion de impresoras multifuncionales, tabletas digitalizadoras y monitores, apalancando el desarrollo de las actividades institucionales. El alcance corresponde a 10 equipos multifuncionales, 25 tabletas y 1 monitor.</t>
  </si>
  <si>
    <t xml:space="preserve">Modernizar el esquema de infraestructura tecnológica de la universidad, realizando:
Renovación de los equipos de cómputo que han superado su vida útil, los cuales ascienden a 502, de acuerdo con los recursos asignados por el PFC para la vigencia 2020, el alcance definido es la renovación del 40% (211  equipos) del total de los equipos identificados para renovar.
Realizar la adquisicion del licenciamiento educativo de software STATA, SPSS, Meteonorm, Archicad, Zbrush y el Campus de Microsoft, como soporte al desarrollo de las actividades académicas en aulas de informática y apoyo a la gestion insitucional.  
Realizar la contratacion de los servicios de actualización y soporte para el sistema de mesa de ayuda insitucional y del mantenimiento integral para los equipos de computo y dispositivos. 
Realizar la adquisicion de impresoras multifuncionales, tabletas digitalizadoras y monitores, apalancando el desarrollo de las actividades institucionales. El alcance corresponde a  la adquisicion de 36 dispositivos distribuidos así: 10 equipos multifuncionales, 25 tabletas y 1 monitor. </t>
  </si>
  <si>
    <t>Actividad 3. Recepción, alistamiento, instalación, activación y puesta en funcionamiento de los equipos de cómputo, contratos de licencia, contratos de servicio y dispositivos en las áreas definidas: 
- Equipos de cómputo:  211 equipo, en las aulas SG-INFO02, SG-INFO03, áreas académicas y administrativas definidas
- Contratos de licenciamiento educativo de software STATA, SPSS, Meteonorm, Archicad, Zbrush, en aulas de informática de la sede principal y la sede IV, al servicio de los programas académicos de la Facultad de Administración y Economía y Facultad de Ingeniería y Arquitectura, y el Campus de Licenciamiento Microsoft en todos los equipos institucionales. 
- Contratos de los servicios de actualización y soporte para el sistema de mesa de ayuda insitucional y del mantenimiento integral para los equipos de cómputo y dispositivos. 
- Dispositivos:  36 dispositivos distribuidos así: 10 equipos multifuncionales en centros de impresión de áreas académicas administrativas, 25 tabletas en aulas de informática de la sede IV y VII,  y 1 monitor en el programa académico de Microbiología</t>
  </si>
  <si>
    <t>Renovación de los equipos de cómputo que han superado su vida útil, los cuales ascienden a 502, de acuerdo con los recursos asignados por el PFC para la vigencia 2020. El alcance definido consiste en la renovación del 40% (211  equipos) del total de los equipos identificados para renovar.</t>
  </si>
  <si>
    <t>Nombre del Representante Legal de la institución : MARIA RUTH HERNANDEZ MARTINEZ</t>
  </si>
  <si>
    <t>Cédula de Ciudadanía: 21.082.291 de Útica.</t>
  </si>
  <si>
    <t>Dirección de la IES: Calle 28 5B-02</t>
  </si>
  <si>
    <t>Teléfono Fijo y/o Celular: 3365875; Conm. 2458800 ext. 110, 245</t>
  </si>
  <si>
    <t>Correo Electrónico:rectoria2@unicolmayor.edu.co</t>
  </si>
  <si>
    <t xml:space="preserve">Dar continuidad a los servicios de mesa de ayuda y mantenimiento integral de equipos de computo y dispositivos institucionales,  para mantener en operación estos recursos tecnológicos que soportan el cumplimiento de las actividades misionales y de apoyo. </t>
  </si>
  <si>
    <t>Fortalecimiento de la autoevaluación y acreditación Alta calidad</t>
  </si>
  <si>
    <t>Implementar un sistema de información que permita apoyar la gestión del proceso de autoevaluación de los programas académicos  e insitucional. El alcance del proyecto es la adquisición y puesta en funcionamiento de un sistema de información que mejore la capacidad de gestionar la información concerniente al modelo de autoevaluación,  con capacidad de manejar indicadores del tipo estadístico, documental y de opinión, dotando de los elementos necesarios para su debida recolección, almacenamiento, reporte y gestión en el sistema</t>
  </si>
  <si>
    <t>Implementación del modelo de aseguramiento de la calidad</t>
  </si>
  <si>
    <t xml:space="preserve">Nueva planta fisica universidad </t>
  </si>
  <si>
    <t>Realizar avaluos catastrales para la adquisicion de predios para la nueva sede</t>
  </si>
  <si>
    <t>Formación para la investigación e investigación formativa</t>
  </si>
  <si>
    <t xml:space="preserve">Formación para la investigación </t>
  </si>
  <si>
    <t xml:space="preserve">Investigación formativa </t>
  </si>
  <si>
    <t>Desarrollo de procesos de formación en investigación para docentes</t>
  </si>
  <si>
    <t xml:space="preserve">Gestión para la investigación </t>
  </si>
  <si>
    <t>Parametrización del Software de Gestión de Proyectos de Investigación</t>
  </si>
  <si>
    <t>Fortalecimiento de la investigación</t>
  </si>
  <si>
    <t>BPIN  2020000100019</t>
  </si>
  <si>
    <t xml:space="preserve">Fortalecimiento de la investigación
</t>
  </si>
  <si>
    <t>Fortalecimiento de capacidades de investigación y desarrollo tecnológico de la Universidad Colegio Mayor de Cundinamarca a partir de tecnologías 4.0 para el diseño y la construcción en Bogotá</t>
  </si>
  <si>
    <t xml:space="preserve">
Para el fortalecimiento de los proyectos, se vincularán Jóvenes Talento (profesionales y de pregrado) como sujetos activos en la investigación, con responsabilidades claramente definidas en la producción de nuevo conocimiento e integración del enfoque de apropiación social mediante ciencia, tecnología e innovación</t>
  </si>
  <si>
    <t>Desarrollo de procesos de formación en investigación para docentes (Seminarios o cursos), 70 docentes.</t>
  </si>
  <si>
    <t>Un contrato de soporte y parametrización del Software de Gestión de Proyectos de Investigación</t>
  </si>
  <si>
    <t>Sistema de publicación de revistas digital OJS (Open Journal System), en funcionamiento.</t>
  </si>
  <si>
    <t>Estudio de factibilidad</t>
  </si>
  <si>
    <t>Jóvenes investigadores auxiliares</t>
  </si>
  <si>
    <t xml:space="preserve">Contrato </t>
  </si>
  <si>
    <t>(No. de proyectos de investigación financiados con fondos externos / No.  de proyectos de investigación presentados a fondos concursables externos) * 100</t>
  </si>
  <si>
    <t xml:space="preserve">(No. de proyectos de investigación financiados con fondos externos / No.  de proyectos de investigación presentados a fondos concursables externos) * 100 </t>
  </si>
  <si>
    <t>(No. de revistas indexadas y Categorizadas / No. De revistas proyectadas para categorizar) *100</t>
  </si>
  <si>
    <t>Sistema de información que soporte los procesos de gestión del conocimiento implementado</t>
  </si>
  <si>
    <t>Contrato</t>
  </si>
  <si>
    <t>Contratar 4 jóvenes investigadores auxiliares para el desarrollo de los proyectos</t>
  </si>
  <si>
    <t xml:space="preserve">Formación para la investigación / Gestión para la investigación  / Investigación formativa </t>
  </si>
  <si>
    <t xml:space="preserve">El avance se registrara en los informes de seguimiento posteriores. 								</t>
  </si>
  <si>
    <t>UNIVERSIDAD COLEGIO MAYOR DE CUNDINAMARCA</t>
  </si>
  <si>
    <t xml:space="preserve">Dotación, infraestructura tecnológica y adecuación de infraestructura
</t>
  </si>
  <si>
    <t>Infraestructura tecnológica y Dotación de colecciones bibliográficas, documentales y de archivo, bases de datos y revistas suficientes, pertinentes y actualizadas para respaldar las labores académicas</t>
  </si>
  <si>
    <t>..(3) Actualizar colecciones bibliográficas, documentales y de archivo, bases de datos y revistas suficientes, pertinentes y actualizadas para respaldar las labores académicas..</t>
  </si>
  <si>
    <t xml:space="preserve">Fortalecimiento de recursos bibliográficos  </t>
  </si>
  <si>
    <t>Formación docente disciplinar y en educación, pedagógica y didáctica</t>
  </si>
  <si>
    <t>Formación educativa (Formación docente con orientación en practicas pedagógicas)</t>
  </si>
  <si>
    <t xml:space="preserve">Desarrollo profesoral </t>
  </si>
  <si>
    <t>Docentes cualificados</t>
  </si>
  <si>
    <t>Numero de docentes cualificados</t>
  </si>
  <si>
    <t xml:space="preserve">Dotación.
</t>
  </si>
  <si>
    <t>Bogotá D.C.</t>
  </si>
  <si>
    <r>
      <t xml:space="preserve">* </t>
    </r>
    <r>
      <rPr>
        <b/>
        <sz val="11"/>
        <color theme="1"/>
        <rFont val="Calibri"/>
        <family val="2"/>
        <scheme val="minor"/>
      </rPr>
      <t>Riesgos Financieros :El nivel de riesgo es bajo relacionado con el manejo del presupuesto institucional</t>
    </r>
    <r>
      <rPr>
        <sz val="11"/>
        <color theme="1"/>
        <rFont val="Calibri"/>
        <family val="2"/>
        <scheme val="minor"/>
      </rPr>
      <t>.</t>
    </r>
  </si>
  <si>
    <t>COLEGIO MAYOR DE CUNDINAMARCA</t>
  </si>
  <si>
    <t>Bienestar en educación superior y permanencia estudiantil</t>
  </si>
  <si>
    <t>Permanencia</t>
  </si>
  <si>
    <t>8% </t>
  </si>
  <si>
    <t>7.67% </t>
  </si>
  <si>
    <t>7.34%  </t>
  </si>
  <si>
    <t>7.01%  </t>
  </si>
  <si>
    <t>BOGOTÁ D.C.</t>
  </si>
  <si>
    <t>Bienestar " (1) Mejoras en los procesos institucionales"</t>
  </si>
  <si>
    <t xml:space="preserve">Bienestar  </t>
  </si>
  <si>
    <t>Diagnóstico, elaboración, implementación y socialización de planes de acción MIPG adaptado a la universidad</t>
  </si>
  <si>
    <t xml:space="preserve">Rediseño Organizacional </t>
  </si>
  <si>
    <t>Satisfacer las necesidades académicas de los diferentes estamentos de la Universidad desde los procesos y servicios bibliotecarios y durante   la formación académica de los usuarios hasta que sean profesionales de acuerdo a lo establecido en la Educación Superior y a los estándares de calidad para la Biblioteca Universitaria de Unicolmayor.</t>
  </si>
  <si>
    <t>Actividad 2. Realización del proceso precontractual y contractual para las actividades programadas</t>
  </si>
  <si>
    <t>Permanencia Estudiantil</t>
  </si>
  <si>
    <t xml:space="preserve"> Fortalecer el sistema de permanencia estudiantil, a partir de :
- Generar acompañamiento desde las cuatro líneas de intervención (académica, financiera, institucional y psicosocial), a través de las cuales la institución diseñará estrategias preventivas, interventivas y correctivas  
 -  Apropiación del Sistema de Permanencia y Graduación: capacitación a nuevo talento humano respecto a los componentes del sistema y las estrategias para la implementación del mismo. 
 - Implementación del Sistema de Permanencia y Graduación: implica el desarrollo de estrategias  preventivas, interventivas y correctivas que garanticen el ingreso, permanencia y graduación estudiantil.</t>
  </si>
  <si>
    <t>Actividad 3. Implementación, parametrización y puesta en marcha de:
- Acompañamiento desde las cuatro líneas de intervención (académica, financiera, institucional y psicosocial), a través de las cuales la institución diseñará estrategias preventivas, interventivas y correctivas  
 -  Apropiación del Sistema de Permanencia y Graduación: capacitación a nuevo talento humano respecto a los componentes del sistema y las estrategias para la implementación del mismo. 
 - Implementación del Sistema de Permanencia y Graduación: implica el desarrollo de estrategias  preventivas, interventivas y correctivas que garanticen el ingreso, permanencia y graduación estudiantil.</t>
  </si>
  <si>
    <r>
      <t xml:space="preserve">* </t>
    </r>
    <r>
      <rPr>
        <b/>
        <sz val="11"/>
        <color theme="1"/>
        <rFont val="Calibri"/>
        <family val="2"/>
        <scheme val="minor"/>
      </rPr>
      <t>Riesgos Operativos:</t>
    </r>
    <r>
      <rPr>
        <sz val="11"/>
        <color theme="1"/>
        <rFont val="Calibri"/>
        <family val="2"/>
        <scheme val="minor"/>
      </rPr>
      <t xml:space="preserve"> Comprenden los riesgos provenientes del funcionamiento y operatividad de los sistemas de información institucional, de la definición de los procesos, de la estructura de la entidad, de la articulación entre dependencias.
Retrasos en la ejecución del cronograma  precontractual y contractual.
Continuación de la emergencia sanitaria que influiría en el desarrollo eficiente del proceso. 
</t>
    </r>
  </si>
  <si>
    <r>
      <t xml:space="preserve">* Riesgos Operativos: El nivel de riesgo es bajo, puede estar sujeto  a las normas de la universidad. 
</t>
    </r>
    <r>
      <rPr>
        <sz val="11"/>
        <color theme="1"/>
        <rFont val="Calibri"/>
        <family val="2"/>
        <scheme val="minor"/>
      </rPr>
      <t xml:space="preserve">Retrasos en la ejecución del cronograma  precontractual y contractual.
Continuación de la emergencia sanitaria que influiría en el desarrollo eficiente del proceso. 
</t>
    </r>
  </si>
  <si>
    <r>
      <t xml:space="preserve">* </t>
    </r>
    <r>
      <rPr>
        <b/>
        <sz val="11"/>
        <color theme="1"/>
        <rFont val="Calibri"/>
        <family val="2"/>
        <scheme val="minor"/>
      </rPr>
      <t>Riesgos Operativos:</t>
    </r>
    <r>
      <rPr>
        <sz val="11"/>
        <color theme="1"/>
        <rFont val="Calibri"/>
        <family val="2"/>
        <scheme val="minor"/>
      </rPr>
      <t xml:space="preserve"> Comprenden los riesgos provenientes del funcionamiento y operatividad de los sistemas de información institucional, de la definición de los procesos, de la estructura de la entidad, de la articulación entre dependencias.
No se presenten los oferentes que se requieren para realizar el estudio de factibilidad para la constitución de un Centro de Investigación y una Oficina de Transferencia de Conocimiento, y se deba declarar desierto el proceso de contratación.
Retrasos en la ejecución del cronograma  precontractual y contractual.
Continuación de la emergencia sanitaria que influiría en el desarrollo eficiente del proceso. 
</t>
    </r>
  </si>
  <si>
    <t xml:space="preserve">Actividad 3. Desarrollar cursos de cualificación docente que permita capacitar a 100 docentes para mejorar sus prácticas pedagógicas presencial y virtual, en el marco de las exigencias de la educación superior.
</t>
  </si>
  <si>
    <t xml:space="preserve">Actividad 3. Implementación, parametrización y puesta en marcha del sistema de información que permita apoyar la gestión del proceso de autoevaluación de los programas académicos  e insitucional. </t>
  </si>
  <si>
    <t>Corresponde con la puesta en funcionamiento del sistema de información que mejore la capacidad de gestionar la información concerniente al modelo de autoevaluación,  con capacidad de manejar indicadores del tipo estadístico, documental y de opinión, dotando de los elementos necesarios para su debida recolección, almacenamiento, reporte y gestión en el sistema</t>
  </si>
  <si>
    <t>Docentes formados en investigación</t>
  </si>
  <si>
    <t xml:space="preserve">Plataforma antiplagio Turnitin actualizada con cobertura ampliada  </t>
  </si>
  <si>
    <t xml:space="preserve">
Porcentaje de tasa de deserción anual
</t>
  </si>
  <si>
    <t xml:space="preserve">Actividad 1. Aprobación  de líneas de inversión del Plan de Fomento a la Calidad PFC para asignación de recursos 2020, definición de apuestas y metas institucionales articuladas con el Plan de Desarrollo Institucional - PDI 2020-2025 y con los proyectos de inversión de la Universidad; y aprobación del PFC por parte del Consejo Superior.
</t>
  </si>
  <si>
    <t xml:space="preserve">Actividad 1. Aprobación de líneas de inversión del Plan de Fomento a la Calidad PFC para asignación de recursos 2020, definición de apuestas y metas institucionales articuladas con el Plan de Desarrollo Institucional - PDI 2020-2025 y con los proyectos de inversión de la Universidad; y aprobación del PFC por parte del Consejo Superior.
</t>
  </si>
  <si>
    <t xml:space="preserve">Sistema de información de aseguramiento de la calidad implementado </t>
  </si>
  <si>
    <t xml:space="preserve">Actividad 3. Recepción y puesta en funcionamiento de los recursos bibliográficos programados: 
Vlex, Iladiba Y Salud Hoy,  Base de Datos Building Type Online, Artículo 20, Implementación Servicio Sistema del Repositorio Biblioteca Digital Dspace  Servicio en la Nube, Herramientas Para Bibliotecología (Sistema De clasificación Decimal Dewey e Índice Relativo, Rda Armarc En Línea), Suscripción a Publicaciones Seriadas, Adquisición de Material Bibliográfico, Servicio de mantenimiento y restauración de Colecciones.
</t>
  </si>
  <si>
    <t>Construcción de infraestructura educativa de infraestructura nueva, mediante la adquisicion un predio</t>
  </si>
  <si>
    <t>Construcción de infraestructura educativa de infraestructura nueva, mediante la adquisicion un predio para la nueva sede de la universidad</t>
  </si>
  <si>
    <t xml:space="preserve">Dispositivos de impresión y digitalización </t>
  </si>
  <si>
    <t>Fortalecer el proceso de gestión en recursos bibliográficos y educativos,  prioritario para el incremento y actualización  de las colecciones en diferentes formatos impreso, digital y audiovisual para apoyar a la academia e investigación de universidad, apuntando a las necesidades del Plan de Desarrollo Institucional y a los estándares de calidad para la Biblioteca de la Universidad Colegio Mayor de Cundinamarca.</t>
  </si>
  <si>
    <t xml:space="preserve">Contratar el avalúo de los priorizados por el Consejo Superior Universitario, correspondientes a Usaquén - Carrera 7 Calle 173  y Engativá - Av Boyacá calle 66 </t>
  </si>
  <si>
    <t xml:space="preserve">Nueva planta física universidad </t>
  </si>
  <si>
    <t>Realizar avalúos comerciales para la adquisición de predios para la nueva sede</t>
  </si>
  <si>
    <t>Implementación de un laboratorio para el diseño y la construcción en Bogotá</t>
  </si>
  <si>
    <t>Convocatoria 874
Fortalecimiento a jóvenes investigadores en Ciencias de la Salud. Ministerio de Ciencias y Tecnología Ministerio de Salud y Protección Social  - cofinanciación</t>
  </si>
  <si>
    <t xml:space="preserve">Proyectos de investigación fortalecidos </t>
  </si>
  <si>
    <t xml:space="preserve"> Convenio SUE Nodo Distrital Vinculación de cuatro (4) jóvenes investigadores SUE por ocho meses 1 de enero del 2021
(El recurso quedaría comprometido en el 2020)</t>
  </si>
  <si>
    <t>Jóvenes investigadores vinculados</t>
  </si>
  <si>
    <t xml:space="preserve">Fortalecer el proceso de implementación de los sistemas de caracterización, alertas tempranas y acompañamiento. </t>
  </si>
  <si>
    <t xml:space="preserve">Permanencia Estudiantil </t>
  </si>
  <si>
    <t xml:space="preserve"> - Generar acompañamiento desde las cuatro líneas de intervención (académica, financiera, institucional y psicosocial), a través de las cuales la institución diseñará estrategias preventivas, intervenidas y correctivas  
 -  Apropiación del Sistema de Permanencia y Graduación: capacitación a nuevo talento humano respecto a los componentes del sistema y las estrategias para la implementación del mismo. 
 - Implementación del Sistema de Permanencia y Graduación: implica el desarrollo de estrategias  preventivas, intervenidas y correctivas que garanticen el ingreso, permanencia y graduación estudiantil.</t>
  </si>
  <si>
    <t>Tasa de deserción anual</t>
  </si>
  <si>
    <t>Implementación del modelo  MIPG adaptado a la universidad</t>
  </si>
  <si>
    <t>Nombre de la Línea de Inversión</t>
  </si>
  <si>
    <t xml:space="preserve">El avance se registrara en los informes de seguimiento posteriores. 	</t>
  </si>
  <si>
    <t>Actividad 3. Contratar avalúos comerciales de los predios priorizados por el CSU</t>
  </si>
  <si>
    <t>Actividad 3. Realizar el  diagnóstico, elaboración, socialización e implementación del modelo  MIPG adaptado a la universidad</t>
  </si>
  <si>
    <t xml:space="preserve">Fortalecimiento sistemas integrados de gestión </t>
  </si>
  <si>
    <r>
      <t xml:space="preserve">* </t>
    </r>
    <r>
      <rPr>
        <b/>
        <sz val="11"/>
        <color theme="1"/>
        <rFont val="Calibri"/>
        <family val="2"/>
        <scheme val="minor"/>
      </rPr>
      <t>Riesgos Operativos:</t>
    </r>
    <r>
      <rPr>
        <sz val="11"/>
        <color theme="1"/>
        <rFont val="Calibri"/>
        <family val="2"/>
        <scheme val="minor"/>
      </rPr>
      <t xml:space="preserve"> Comprenden los riesgos provenientes del funcionamiento y operatividad de los sistemas de información institucional, de la definición de los procesos, de la estructura de la entidad, de la articulación entre dependencias.
-Retrasos en la ejecución del cronograma  precontractual y contractual.
-Continuación de la emergencia sanitaria que influiría en el desarrollo eficiente del proceso. 
</t>
    </r>
  </si>
  <si>
    <t>Revisó: Stella Maria Marquez Verbel - Jefe Oficina de Planeacion, Sistemas y Desarrollo</t>
  </si>
  <si>
    <t>Elaboró: Sandra Rubiano Rodriguez - Profesional Especializado Oficina de Planeacion,Sistemas y Desarrollo</t>
  </si>
  <si>
    <t>Celular : 3004675958</t>
  </si>
  <si>
    <t>Modernizar la estructura organizacional de la universidad que contribuya con la mejora en los procesos administrativos y  motivación del personal.</t>
  </si>
  <si>
    <t>Realización documento diagnóstico organizacional con base en antecedentes históricos y realidad institucional;
Realización documento estudio técnico de rediseño organizacional de la universidad;
Propuesta de actos administrativos y documento sustento técnico, financiero y jurídico.</t>
  </si>
  <si>
    <t>Diagnóstico y estudio técnico</t>
  </si>
  <si>
    <t xml:space="preserve">Diagnóstico y estudio técnico, financiero y jurídico para el rediseño organización de la universidad </t>
  </si>
  <si>
    <t>Fortalecer el modelo integral de planeación y gestión de la universidad Colegio Mayor de Cundinamarca que contribuya al mejoramiento y optimización de los procesos académicos y administrativos.</t>
  </si>
  <si>
    <t>Realizar el  diagnóstico, elaboración, socialización e implementación del modelo  MIPG adaptado a la universidad.</t>
  </si>
  <si>
    <t>Realización documento diagnóstico organizacional con base en antecedentes históricos y realidad institucional 
Realización documento estudio técnico de rediseño organizacional de la universidad
Propuestas actos administrativos y documentos sustento técnico, financiero y jurídico</t>
  </si>
  <si>
    <t>Actividad 3. Realización documento diagnóstico organizacional con base en antecedentes históricos y realidad institucional 
Realización documento estudio técnico de rediseño organizacional de la universidad
Propuestas actos administrativos y documentos sustento técnico, financiero y jurídico</t>
  </si>
  <si>
    <t>Cofinanciar el proyecto LATIN 4.0 Ministerio de Ciencias y Tecnología
(recursos de regalías).</t>
  </si>
  <si>
    <t xml:space="preserve">Estudio de factibilidad para la constitución de un Centro de Investigación y una Oficina de Transferencia de Conocimiento </t>
  </si>
  <si>
    <t>Estudio de factibilidad para la constitución de un Centro de Investigación y una Oficina de Transferencia de Conocimiento</t>
  </si>
  <si>
    <t>Contrato de soporte y parametrización</t>
  </si>
  <si>
    <t xml:space="preserve">Plataforma Antiplagio, actualizada y con cobertura ampliada.  </t>
  </si>
  <si>
    <t>Sistema de publicación de revistas digitales OJS</t>
  </si>
  <si>
    <t>Cualificar a los docentes de la universidad para el mejoramiento de sus prácticas pedagógicas.</t>
  </si>
  <si>
    <t>Desarrollar cursos de cualificación docente que permitan capacitar a 100 docentes para mejorar sus prácticas pedagógicas presencial y virtual, en el marco de las exigencias de la educación superior.</t>
  </si>
  <si>
    <t>Consolidar la cultura de investigación conducente tanto a la generación, apropiación, circulación y transferencia de conocimiento como al emprendimiento e innovación, con impacto en la sociedad local, regional, nacional e internacional.
- Implementar el sistema de investigación de UNICOLMAYOR que fortalezca la articulación entre las funciones misionales.
- Fortalecer las capacidades investigativas que estimulen la innovación, la generación, apropiación y transferencia del conocimiento 
- Estimular la cooperación académica y la visibilidad de la productividad intelectual de los grupos de investigación
Para el logro de estos objetivos se propone el desarrollo de las siguientes actividades: 
- Fortalecimiento de capacidades de investigación y desarrollo tecnológico de la Universidad Colegio Mayor de Cundinamarca a partir de tecnologías 4.0 para el diseño y la construcción en Bogotá
- Fortalecimiento de los proyectos, se vincularán Jóvenes Talento (profesionales y de pregrado) como sujetos activos en la investigación, con responsabilidades claramente definidas en la producción de nuevo conocimiento e integración del enfoque de apropiación social mediante ciencia, tecnología e innovación
- Desarrollo de procesos de formación en investigación para docentes (Seminarios o cursos), 70 docentes.
- Un estudio de factibilidad para la constitución de un Centro de Investigación y una Oficina de Transferencia de Conocimiento
- Un contrato de soporte y parametrización del Software de Gestión de Proyectos de Investigación
- Plataforma antiplagio Turnitin actualizada y cobertura ampliada.
- Sistema de publicación de revistas digitales OJS (Open Journal System), en funcionamiento.
- Vinculación de 4 jóvenes investigadores auxiliares para el desarrollo de los proyectos</t>
  </si>
  <si>
    <t>Actividad 3. Implementación, parametrización y puesta en marcha de:
Fortalecimiento de capacidades de investigación y desarrollo tecnológico de la Universidad Colegio Mayor de Cundinamarca a partir de tecnologías 4.0 para el diseño y la construcción en Bogotá
- Fortalecimiento de los proyectos, se vincularán Jóvenes Talento (profesionales y de pregrado) como sujetos activos en la investigación, con responsabilidades claramente definidas en la producción de nuevo conocimiento e integración del enfoque de apropiación social mediante ciencia, tecnología e innovación
- Desarrollo de procesos de formación en investigación para docentes (Seminarios o cursos), 70 docentes.
- Un estudio de factibilidad para la constitución de un Centro de Investigación y una Oficina de Transferencia de Conocimiento
- Un contrato de soporte y parametrización del Software de Gestión de Proyectos de Investigación
- Plataforma antiplagio Turnitin actualizada y cobertura ampliada.
- Sistema de publicación de revistas digitales OJS (Open Journal System), en funcionamiento.
- Vinculación de 4 jóvenes investigadores auxiliares para el desarrollo de los proyectos</t>
  </si>
  <si>
    <r>
      <t xml:space="preserve">* </t>
    </r>
    <r>
      <rPr>
        <b/>
        <sz val="11"/>
        <color theme="1"/>
        <rFont val="Calibri"/>
        <family val="2"/>
        <scheme val="minor"/>
      </rPr>
      <t>Riesgos Operativos:</t>
    </r>
    <r>
      <rPr>
        <sz val="11"/>
        <color theme="1"/>
        <rFont val="Calibri"/>
        <family val="2"/>
        <scheme val="minor"/>
      </rPr>
      <t xml:space="preserve"> Comprenden los riesgos provenientes del funcionamiento y operatividad de los sistemas de información institucional, de la definición de los procesos, de la estructura de la entidad, de la articulación entre dependencias.
- No se presenten los oferentes que se requieren para realizar el estudio de factibilidad para la constitución de un Centro de Investigación y una Oficina de Transferencia de Conocimiento, y se deba declarar desierto el proceso de contratación.
- Retrasos en la ejecución del cronograma  precontractual y contractual.
- Continuación de la emergencia sanitaria que influiría en el desarrollo eficiente del proceso. 
</t>
    </r>
  </si>
  <si>
    <t>Incorporar el licenciamiento de software requerido para soportar eficientemente las actividades académicas y administrativas de la universidad</t>
  </si>
  <si>
    <r>
      <t xml:space="preserve">* </t>
    </r>
    <r>
      <rPr>
        <b/>
        <sz val="11"/>
        <color theme="1"/>
        <rFont val="Calibri"/>
        <family val="2"/>
        <scheme val="minor"/>
      </rPr>
      <t>Riesgos Operativos:</t>
    </r>
    <r>
      <rPr>
        <sz val="11"/>
        <color theme="1"/>
        <rFont val="Calibri"/>
        <family val="2"/>
        <scheme val="minor"/>
      </rPr>
      <t xml:space="preserve"> Comprenden los riesgos provenientes del funcionamiento y operatividad de los sistemas de información institucional, de la definición de los procesos, de la estructura de la entidad, de la articulación entre dependencias.
Retrasos en la ejecución del cronograma  precontractual y contractual.
Retrasos en la importación de los recursos contratados, que retrasaría la recepción, alistamiento, instalación, activación y puesta en funcionamiento de los equipos de cómputo, contratos de licencia, contratos de servicio y dispositivos en las áreas definidas.
Continuación de la emergencia sanitaria que influiría en el desarrollo eficiente del proceso. 
</t>
    </r>
  </si>
  <si>
    <t>Avalúos  de predios priorizados</t>
  </si>
  <si>
    <t>Avalúos de predios realizados</t>
  </si>
  <si>
    <t xml:space="preserve">Satisfacer las necesidades académicas de los diferentes estamentos de la Universidad desde los procesos y servicios bibliotecarios y durante   la formación académica de los usuarios hasta que sean profesionales de acuerdo a lo establecido en la Educación Superior y a los estándares de calidad para la Biblioteca Universitaria de Unicolmayor. 
Vlex, Iladiba Y Salud Hoy,  Base de Datos Building Type Online, Artículo 20, Implementación Servicio Sistema del Repositorio Biblioteca Digital Dspace  Servicio en la Nube, Herramientas Para Bibliotecología (Sistema De clasificación Decimal Dewey e Índice Relativo, Rda Armarc En Línea), Suscripción a Publicaciones Seriadas, Adquisición de Material Bibliográfico, Servicio de mantenimiento y restauración de colecciones.
</t>
  </si>
  <si>
    <t xml:space="preserve">Recursos bibliográficos </t>
  </si>
  <si>
    <t xml:space="preserve">Estudio de factibilidad realizado
</t>
  </si>
  <si>
    <t>Renovación de equipos de cómputo proyectados para renovar</t>
  </si>
  <si>
    <t>Contratos de licenciamiento de software</t>
  </si>
  <si>
    <t>Contrato de mantenimiento y actualización de servicios</t>
  </si>
  <si>
    <t>Contratos de mantenimiento y actualizacion de servicios</t>
  </si>
  <si>
    <t xml:space="preserve">Renovación de dispositivos de impresión y digitalización  </t>
  </si>
  <si>
    <t>Adquisición de Material Bibliográfico(500 libros, renovar suscripción 11 bases de datos)</t>
  </si>
  <si>
    <t xml:space="preserve">Sistema de información de aseguramiento de la calidad implementado y soportado </t>
  </si>
  <si>
    <t xml:space="preserve">Modernizar el parque de equipos de cómputo que han superado su vida útil, incorporando equipos de última tecnología que soporte adecuadamente el desarrollo de las actividades misionales y de apoyo desarrolladas en aulas de informática y,  áreas académica y administrativa. </t>
  </si>
  <si>
    <t>02-3407</t>
  </si>
  <si>
    <t>02-3409</t>
  </si>
  <si>
    <t>02-3402</t>
  </si>
  <si>
    <t>02-3406</t>
  </si>
  <si>
    <t>02-3405</t>
  </si>
  <si>
    <t>02-3404</t>
  </si>
  <si>
    <t>02-3403</t>
  </si>
  <si>
    <t>02-3401</t>
  </si>
  <si>
    <t>02-3408</t>
  </si>
  <si>
    <t xml:space="preserve">Se firma en la ciudad de Bogotá a los seis días del mes de noviembre de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</si>
</sst>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quot;\ * #,##0.00_-;\-&quot;$&quot;\ * #,##0.00_-;_-&quot;$&quot;\ * &quot;-&quot;??_-;_-@_-"/>
    <numFmt numFmtId="165" formatCode="00"/>
    <numFmt numFmtId="166" formatCode="00000"/>
    <numFmt numFmtId="167" formatCode="0.0%"/>
    <numFmt numFmtId="168" formatCode="[$-C0A]mmm\-yy;@"/>
    <numFmt numFmtId="169" formatCode="&quot;$&quot;\ #,##0"/>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7"/>
      <color theme="1"/>
      <name val="Calibri"/>
      <family val="2"/>
      <scheme val="minor"/>
    </font>
    <font>
      <b/>
      <sz val="9"/>
      <color theme="1"/>
      <name val="Calibri"/>
      <family val="2"/>
      <scheme val="minor"/>
    </font>
    <font>
      <b/>
      <sz val="9"/>
      <color theme="0"/>
      <name val="Calibri"/>
      <family val="2"/>
      <scheme val="minor"/>
    </font>
    <font>
      <sz val="8"/>
      <color theme="1"/>
      <name val="Calibri"/>
      <family val="2"/>
      <scheme val="minor"/>
    </font>
    <font>
      <b/>
      <sz val="12"/>
      <color theme="1"/>
      <name val="Calibri"/>
      <family val="2"/>
      <scheme val="minor"/>
    </font>
    <font>
      <b/>
      <sz val="11"/>
      <name val="Calibri"/>
      <family val="2"/>
      <scheme val="minor"/>
    </font>
    <font>
      <sz val="18"/>
      <color theme="1"/>
      <name val="Calibri"/>
      <family val="2"/>
      <scheme val="minor"/>
    </font>
    <font>
      <b/>
      <sz val="18"/>
      <color theme="0"/>
      <name val="Calibri"/>
      <family val="2"/>
      <scheme val="minor"/>
    </font>
    <font>
      <sz val="8"/>
      <name val="Calibri"/>
      <family val="2"/>
      <scheme val="minor"/>
    </font>
    <font>
      <u/>
      <sz val="11"/>
      <color theme="10"/>
      <name val="Calibri"/>
      <family val="2"/>
      <scheme val="minor"/>
    </font>
    <font>
      <sz val="8"/>
      <color rgb="FF000000"/>
      <name val="Calibri"/>
      <family val="2"/>
      <scheme val="minor"/>
    </font>
    <font>
      <u/>
      <sz val="8"/>
      <color theme="10"/>
      <name val="Calibri"/>
      <family val="2"/>
      <scheme val="minor"/>
    </font>
    <font>
      <sz val="9"/>
      <name val="Calibri"/>
      <family val="2"/>
      <scheme val="minor"/>
    </font>
    <font>
      <sz val="9"/>
      <name val="Calibri"/>
      <family val="2"/>
    </font>
  </fonts>
  <fills count="12">
    <fill>
      <patternFill patternType="none"/>
    </fill>
    <fill>
      <patternFill patternType="gray125"/>
    </fill>
    <fill>
      <patternFill patternType="solid">
        <fgColor theme="9" tint="0.3999755851924192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FFFF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dashed">
        <color theme="1" tint="0.499984740745262"/>
      </left>
      <right style="dashed">
        <color theme="1" tint="0.499984740745262"/>
      </right>
      <top style="dashed">
        <color theme="1" tint="0.499984740745262"/>
      </top>
      <bottom style="dashed">
        <color theme="1" tint="0.499984740745262"/>
      </bottom>
      <diagonal/>
    </border>
    <border>
      <left style="dashed">
        <color theme="1" tint="0.499984740745262"/>
      </left>
      <right/>
      <top style="dashed">
        <color theme="1" tint="0.499984740745262"/>
      </top>
      <bottom style="dashed">
        <color theme="1" tint="0.499984740745262"/>
      </bottom>
      <diagonal/>
    </border>
    <border>
      <left/>
      <right/>
      <top style="dashed">
        <color theme="1" tint="0.499984740745262"/>
      </top>
      <bottom style="dashed">
        <color theme="1" tint="0.499984740745262"/>
      </bottom>
      <diagonal/>
    </border>
    <border>
      <left/>
      <right style="dashed">
        <color theme="1" tint="0.499984740745262"/>
      </right>
      <top style="dashed">
        <color theme="1" tint="0.499984740745262"/>
      </top>
      <bottom style="dashed">
        <color theme="1" tint="0.499984740745262"/>
      </bottom>
      <diagonal/>
    </border>
    <border>
      <left style="dashed">
        <color theme="1" tint="0.499984740745262"/>
      </left>
      <right/>
      <top/>
      <bottom style="dashed">
        <color theme="1" tint="0.499984740745262"/>
      </bottom>
      <diagonal/>
    </border>
    <border>
      <left/>
      <right/>
      <top/>
      <bottom style="dashed">
        <color theme="1" tint="0.499984740745262"/>
      </bottom>
      <diagonal/>
    </border>
    <border>
      <left/>
      <right style="dashed">
        <color theme="1" tint="0.499984740745262"/>
      </right>
      <top/>
      <bottom style="dashed">
        <color theme="1" tint="0.499984740745262"/>
      </bottom>
      <diagonal/>
    </border>
    <border>
      <left style="dashed">
        <color theme="1" tint="0.499984740745262"/>
      </left>
      <right/>
      <top/>
      <bottom/>
      <diagonal/>
    </border>
    <border>
      <left style="hair">
        <color indexed="64"/>
      </left>
      <right/>
      <top style="dashed">
        <color theme="1" tint="0.499984740745262"/>
      </top>
      <bottom style="hair">
        <color indexed="64"/>
      </bottom>
      <diagonal/>
    </border>
    <border>
      <left/>
      <right style="dashed">
        <color theme="1" tint="0.499984740745262"/>
      </right>
      <top style="dashed">
        <color theme="1" tint="0.499984740745262"/>
      </top>
      <bottom style="hair">
        <color indexed="64"/>
      </bottom>
      <diagonal/>
    </border>
    <border>
      <left style="dashed">
        <color theme="1" tint="0.499984740745262"/>
      </left>
      <right/>
      <top style="dashed">
        <color theme="1" tint="0.499984740745262"/>
      </top>
      <bottom/>
      <diagonal/>
    </border>
    <border>
      <left/>
      <right style="dashed">
        <color theme="1" tint="0.499984740745262"/>
      </right>
      <top style="dashed">
        <color theme="1" tint="0.499984740745262"/>
      </top>
      <bottom/>
      <diagonal/>
    </border>
    <border>
      <left style="dashed">
        <color theme="1" tint="0.499984740745262"/>
      </left>
      <right/>
      <top style="dashed">
        <color theme="1" tint="0.499984740745262"/>
      </top>
      <bottom style="hair">
        <color indexed="64"/>
      </bottom>
      <diagonal/>
    </border>
    <border>
      <left/>
      <right/>
      <top style="dashed">
        <color theme="1" tint="0.499984740745262"/>
      </top>
      <bottom style="hair">
        <color indexed="64"/>
      </bottom>
      <diagonal/>
    </border>
    <border>
      <left/>
      <right style="hair">
        <color indexed="64"/>
      </right>
      <top style="dashed">
        <color theme="1" tint="0.499984740745262"/>
      </top>
      <bottom style="hair">
        <color indexed="64"/>
      </bottom>
      <diagonal/>
    </border>
    <border>
      <left style="hair">
        <color indexed="64"/>
      </left>
      <right/>
      <top style="hair">
        <color indexed="64"/>
      </top>
      <bottom style="dashed">
        <color theme="1" tint="0.499984740745262"/>
      </bottom>
      <diagonal/>
    </border>
    <border>
      <left/>
      <right/>
      <top style="hair">
        <color indexed="64"/>
      </top>
      <bottom style="dashed">
        <color theme="1" tint="0.499984740745262"/>
      </bottom>
      <diagonal/>
    </border>
    <border>
      <left/>
      <right style="hair">
        <color indexed="64"/>
      </right>
      <top style="hair">
        <color indexed="64"/>
      </top>
      <bottom style="dashed">
        <color theme="1" tint="0.499984740745262"/>
      </bottom>
      <diagonal/>
    </border>
    <border>
      <left style="dotted">
        <color theme="1" tint="0.499984740745262"/>
      </left>
      <right style="dotted">
        <color theme="1" tint="0.499984740745262"/>
      </right>
      <top style="dotted">
        <color theme="1" tint="0.499984740745262"/>
      </top>
      <bottom style="dotted">
        <color theme="1" tint="0.499984740745262"/>
      </bottom>
      <diagonal/>
    </border>
    <border>
      <left style="dashed">
        <color theme="1" tint="0.499984740745262"/>
      </left>
      <right style="dashed">
        <color theme="1" tint="0.499984740745262"/>
      </right>
      <top style="dashed">
        <color theme="1" tint="0.499984740745262"/>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hair">
        <color indexed="64"/>
      </left>
      <right style="dotted">
        <color indexed="64"/>
      </right>
      <top/>
      <bottom/>
      <diagonal/>
    </border>
    <border>
      <left style="dotted">
        <color indexed="64"/>
      </left>
      <right style="hair">
        <color indexed="64"/>
      </right>
      <top/>
      <bottom/>
      <diagonal/>
    </border>
    <border>
      <left style="dashed">
        <color theme="1" tint="0.499984740745262"/>
      </left>
      <right style="dotted">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dashed">
        <color theme="1" tint="0.499984740745262"/>
      </left>
      <right style="dashed">
        <color theme="1" tint="0.499984740745262"/>
      </right>
      <top/>
      <bottom style="dashed">
        <color theme="1" tint="0.499984740745262"/>
      </bottom>
      <diagonal/>
    </border>
  </borders>
  <cellStyleXfs count="5">
    <xf numFmtId="0" fontId="0"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3" fillId="0" borderId="0" applyNumberFormat="0" applyFill="0" applyBorder="0" applyAlignment="0" applyProtection="0"/>
  </cellStyleXfs>
  <cellXfs count="193">
    <xf numFmtId="0" fontId="0" fillId="0" borderId="0" xfId="0"/>
    <xf numFmtId="0" fontId="3" fillId="0" borderId="0" xfId="0" applyFont="1"/>
    <xf numFmtId="0" fontId="5" fillId="0" borderId="0" xfId="0" applyFont="1" applyAlignment="1">
      <alignment horizontal="center" vertical="center" wrapText="1"/>
    </xf>
    <xf numFmtId="0" fontId="0" fillId="6" borderId="0" xfId="0" applyFill="1"/>
    <xf numFmtId="0" fontId="6" fillId="5" borderId="2" xfId="0" applyFont="1" applyFill="1" applyBorder="1" applyAlignment="1">
      <alignment horizontal="center" vertical="center"/>
    </xf>
    <xf numFmtId="165" fontId="6" fillId="5" borderId="2" xfId="1" applyNumberFormat="1" applyFont="1" applyFill="1" applyBorder="1" applyAlignment="1">
      <alignment horizontal="center" vertical="center" wrapText="1"/>
    </xf>
    <xf numFmtId="0" fontId="6" fillId="5" borderId="2" xfId="0" applyFont="1" applyFill="1" applyBorder="1" applyAlignment="1">
      <alignment horizontal="center" vertical="center" wrapText="1"/>
    </xf>
    <xf numFmtId="166" fontId="6" fillId="5" borderId="2" xfId="0" applyNumberFormat="1" applyFont="1" applyFill="1" applyBorder="1" applyAlignment="1">
      <alignment horizontal="center" vertical="center" wrapText="1"/>
    </xf>
    <xf numFmtId="0" fontId="5" fillId="6" borderId="0" xfId="0" applyFont="1" applyFill="1" applyAlignment="1">
      <alignment horizontal="center" vertical="center"/>
    </xf>
    <xf numFmtId="0" fontId="5" fillId="7" borderId="0" xfId="0" applyFont="1" applyFill="1" applyAlignment="1">
      <alignment horizontal="center" vertical="center"/>
    </xf>
    <xf numFmtId="0" fontId="3" fillId="6" borderId="2" xfId="0" applyFont="1" applyFill="1" applyBorder="1"/>
    <xf numFmtId="0" fontId="3" fillId="6" borderId="0" xfId="0" applyFont="1" applyFill="1"/>
    <xf numFmtId="0" fontId="3" fillId="7" borderId="0" xfId="0" applyFont="1" applyFill="1"/>
    <xf numFmtId="165" fontId="3" fillId="6" borderId="2" xfId="1" applyNumberFormat="1" applyFont="1" applyFill="1" applyBorder="1" applyAlignment="1">
      <alignment horizontal="center"/>
    </xf>
    <xf numFmtId="165" fontId="3" fillId="6" borderId="0" xfId="1" applyNumberFormat="1" applyFont="1" applyFill="1" applyAlignment="1">
      <alignment horizontal="center"/>
    </xf>
    <xf numFmtId="165" fontId="3" fillId="7" borderId="0" xfId="1" applyNumberFormat="1" applyFont="1" applyFill="1" applyAlignment="1">
      <alignment horizontal="center"/>
    </xf>
    <xf numFmtId="166" fontId="3" fillId="6" borderId="2" xfId="1" applyNumberFormat="1" applyFont="1" applyFill="1" applyBorder="1" applyAlignment="1">
      <alignment horizontal="center"/>
    </xf>
    <xf numFmtId="166" fontId="3" fillId="6" borderId="0" xfId="0" applyNumberFormat="1" applyFont="1" applyFill="1" applyAlignment="1">
      <alignment horizontal="center"/>
    </xf>
    <xf numFmtId="166" fontId="3" fillId="7" borderId="0" xfId="0" applyNumberFormat="1" applyFont="1" applyFill="1" applyAlignment="1">
      <alignment horizontal="center"/>
    </xf>
    <xf numFmtId="0" fontId="6" fillId="8" borderId="2" xfId="0" applyFont="1" applyFill="1" applyBorder="1" applyAlignment="1">
      <alignment horizontal="center"/>
    </xf>
    <xf numFmtId="0" fontId="3" fillId="6" borderId="0" xfId="0" applyFont="1" applyFill="1" applyAlignment="1">
      <alignment horizontal="center"/>
    </xf>
    <xf numFmtId="0" fontId="3" fillId="7" borderId="0" xfId="0" applyFont="1" applyFill="1" applyAlignment="1">
      <alignment horizontal="center"/>
    </xf>
    <xf numFmtId="0" fontId="3" fillId="6" borderId="2" xfId="0" applyFont="1" applyFill="1" applyBorder="1" applyAlignment="1">
      <alignment horizontal="center"/>
    </xf>
    <xf numFmtId="167" fontId="8" fillId="6" borderId="6" xfId="3" applyNumberFormat="1" applyFont="1" applyFill="1" applyBorder="1" applyAlignment="1">
      <alignment horizontal="center" vertical="center"/>
    </xf>
    <xf numFmtId="9" fontId="0" fillId="0" borderId="3" xfId="3" applyFont="1" applyBorder="1" applyAlignment="1">
      <alignment horizontal="center" vertical="center"/>
    </xf>
    <xf numFmtId="0" fontId="10" fillId="6" borderId="0" xfId="0" applyFont="1" applyFill="1" applyAlignment="1">
      <alignment vertical="center" wrapText="1"/>
    </xf>
    <xf numFmtId="0" fontId="0" fillId="6" borderId="0" xfId="0" applyFont="1" applyFill="1"/>
    <xf numFmtId="0" fontId="0" fillId="0" borderId="3" xfId="0" applyFont="1" applyBorder="1" applyAlignment="1">
      <alignment horizontal="center" vertical="center" wrapText="1"/>
    </xf>
    <xf numFmtId="0" fontId="0" fillId="6" borderId="0" xfId="0" applyFill="1" applyBorder="1" applyAlignment="1">
      <alignment vertical="center"/>
    </xf>
    <xf numFmtId="169" fontId="0" fillId="6" borderId="0" xfId="2" applyNumberFormat="1" applyFont="1" applyFill="1" applyBorder="1" applyAlignment="1">
      <alignment horizontal="center" vertical="center"/>
    </xf>
    <xf numFmtId="0" fontId="0" fillId="6" borderId="21" xfId="0" applyFill="1" applyBorder="1" applyAlignment="1">
      <alignment vertical="center" wrapText="1"/>
    </xf>
    <xf numFmtId="169" fontId="0" fillId="6" borderId="21" xfId="2" applyNumberFormat="1" applyFont="1" applyFill="1" applyBorder="1" applyAlignment="1">
      <alignment horizontal="center" vertical="center" wrapText="1"/>
    </xf>
    <xf numFmtId="0" fontId="2" fillId="10" borderId="22" xfId="0" applyFont="1" applyFill="1" applyBorder="1" applyAlignment="1">
      <alignment vertical="center" wrapText="1"/>
    </xf>
    <xf numFmtId="0" fontId="9" fillId="10" borderId="21" xfId="0" applyFont="1" applyFill="1" applyBorder="1" applyAlignment="1">
      <alignment vertical="center" wrapText="1"/>
    </xf>
    <xf numFmtId="169" fontId="9" fillId="10" borderId="21" xfId="2" applyNumberFormat="1" applyFont="1" applyFill="1" applyBorder="1" applyAlignment="1">
      <alignment horizontal="center" vertical="center" wrapText="1"/>
    </xf>
    <xf numFmtId="0" fontId="9" fillId="10" borderId="3" xfId="0" applyFont="1" applyFill="1" applyBorder="1" applyAlignment="1">
      <alignment horizontal="center" vertical="center" wrapText="1"/>
    </xf>
    <xf numFmtId="9" fontId="9" fillId="10" borderId="3" xfId="3" applyFont="1" applyFill="1" applyBorder="1" applyAlignment="1">
      <alignment horizontal="center" vertical="center"/>
    </xf>
    <xf numFmtId="0" fontId="2" fillId="10" borderId="3" xfId="0" applyFont="1" applyFill="1" applyBorder="1" applyAlignment="1">
      <alignment horizontal="center" vertical="center"/>
    </xf>
    <xf numFmtId="0" fontId="2" fillId="10" borderId="3" xfId="0" applyFont="1" applyFill="1" applyBorder="1" applyAlignment="1">
      <alignment horizontal="left" vertical="center"/>
    </xf>
    <xf numFmtId="0" fontId="2" fillId="10" borderId="3" xfId="0" applyFont="1" applyFill="1" applyBorder="1" applyAlignment="1">
      <alignment vertical="center" wrapText="1"/>
    </xf>
    <xf numFmtId="0" fontId="2" fillId="10" borderId="3" xfId="0" applyFont="1" applyFill="1" applyBorder="1" applyAlignment="1">
      <alignment vertical="center"/>
    </xf>
    <xf numFmtId="0" fontId="2" fillId="10" borderId="3" xfId="0" applyFont="1" applyFill="1" applyBorder="1" applyAlignment="1">
      <alignment horizontal="center" vertical="center" wrapText="1"/>
    </xf>
    <xf numFmtId="1" fontId="0" fillId="0" borderId="3" xfId="0" applyNumberFormat="1" applyFont="1" applyBorder="1" applyAlignment="1">
      <alignment horizontal="center" vertical="center"/>
    </xf>
    <xf numFmtId="0" fontId="0" fillId="6" borderId="29" xfId="0" applyFill="1" applyBorder="1"/>
    <xf numFmtId="0" fontId="0" fillId="6" borderId="33" xfId="0" applyFill="1" applyBorder="1"/>
    <xf numFmtId="0" fontId="0" fillId="6" borderId="34" xfId="0" applyFill="1" applyBorder="1"/>
    <xf numFmtId="0" fontId="10" fillId="6" borderId="35" xfId="0" applyFont="1" applyFill="1" applyBorder="1" applyAlignment="1">
      <alignment vertical="center" wrapText="1"/>
    </xf>
    <xf numFmtId="0" fontId="10" fillId="6" borderId="36" xfId="0" applyFont="1" applyFill="1" applyBorder="1" applyAlignment="1">
      <alignment vertical="center" wrapText="1"/>
    </xf>
    <xf numFmtId="0" fontId="0" fillId="6" borderId="35" xfId="0" applyFill="1" applyBorder="1"/>
    <xf numFmtId="0" fontId="0" fillId="6" borderId="0" xfId="0" applyFill="1" applyBorder="1"/>
    <xf numFmtId="0" fontId="0" fillId="6" borderId="36" xfId="0" applyFill="1" applyBorder="1"/>
    <xf numFmtId="0" fontId="0" fillId="6" borderId="35" xfId="0" applyFont="1" applyFill="1" applyBorder="1"/>
    <xf numFmtId="0" fontId="0" fillId="6" borderId="37" xfId="0" applyFont="1" applyFill="1" applyBorder="1"/>
    <xf numFmtId="0" fontId="0" fillId="6" borderId="38" xfId="0" applyFill="1" applyBorder="1"/>
    <xf numFmtId="0" fontId="0" fillId="6" borderId="39" xfId="0" applyFont="1" applyFill="1" applyBorder="1"/>
    <xf numFmtId="0" fontId="0" fillId="6" borderId="36" xfId="0" applyFont="1" applyFill="1" applyBorder="1"/>
    <xf numFmtId="0" fontId="0" fillId="6" borderId="35" xfId="0" applyFill="1" applyBorder="1" applyAlignment="1">
      <alignment vertical="center"/>
    </xf>
    <xf numFmtId="0" fontId="0" fillId="6" borderId="35" xfId="0" applyFill="1" applyBorder="1" applyAlignment="1">
      <alignment horizontal="center"/>
    </xf>
    <xf numFmtId="0" fontId="0" fillId="6" borderId="23" xfId="0" applyFill="1" applyBorder="1"/>
    <xf numFmtId="0" fontId="0" fillId="6" borderId="24" xfId="0" applyFill="1" applyBorder="1" applyAlignment="1">
      <alignment vertical="center"/>
    </xf>
    <xf numFmtId="0" fontId="0" fillId="6" borderId="25" xfId="0" applyFill="1" applyBorder="1"/>
    <xf numFmtId="0" fontId="2" fillId="10" borderId="10" xfId="0" applyFont="1" applyFill="1" applyBorder="1" applyAlignment="1">
      <alignment horizontal="left" vertical="center"/>
    </xf>
    <xf numFmtId="14" fontId="0" fillId="0" borderId="3" xfId="0" applyNumberFormat="1" applyFont="1" applyBorder="1" applyAlignment="1">
      <alignment horizontal="center" vertical="center"/>
    </xf>
    <xf numFmtId="0" fontId="3" fillId="0" borderId="40" xfId="0" applyFont="1" applyBorder="1"/>
    <xf numFmtId="0" fontId="0" fillId="6" borderId="40" xfId="0" applyFont="1" applyFill="1" applyBorder="1"/>
    <xf numFmtId="9" fontId="0" fillId="11" borderId="3" xfId="3" applyFont="1" applyFill="1" applyBorder="1" applyAlignment="1">
      <alignment horizontal="center" vertical="center"/>
    </xf>
    <xf numFmtId="9" fontId="9" fillId="11" borderId="3" xfId="3" applyFont="1" applyFill="1" applyBorder="1" applyAlignment="1">
      <alignment horizontal="center" vertical="center"/>
    </xf>
    <xf numFmtId="0" fontId="14" fillId="0" borderId="0" xfId="0" applyFont="1" applyAlignment="1">
      <alignment horizontal="justify" vertical="center"/>
    </xf>
    <xf numFmtId="0" fontId="7" fillId="6" borderId="0" xfId="0" applyFont="1" applyFill="1"/>
    <xf numFmtId="0" fontId="15" fillId="6" borderId="0" xfId="4" applyFont="1" applyFill="1"/>
    <xf numFmtId="0" fontId="2" fillId="10" borderId="3" xfId="0" applyFont="1" applyFill="1" applyBorder="1" applyAlignment="1">
      <alignment horizontal="center" vertical="center" wrapText="1"/>
    </xf>
    <xf numFmtId="164" fontId="0" fillId="0" borderId="0" xfId="2" applyFont="1" applyBorder="1"/>
    <xf numFmtId="0" fontId="2" fillId="10" borderId="3" xfId="0" applyFont="1" applyFill="1" applyBorder="1" applyAlignment="1">
      <alignment horizontal="center" vertical="center" wrapText="1"/>
    </xf>
    <xf numFmtId="0" fontId="2" fillId="10" borderId="4" xfId="0" applyFont="1" applyFill="1" applyBorder="1" applyAlignment="1">
      <alignment horizontal="center" vertical="center"/>
    </xf>
    <xf numFmtId="0" fontId="0" fillId="0" borderId="0" xfId="0" applyFont="1" applyFill="1"/>
    <xf numFmtId="1" fontId="0" fillId="0" borderId="3" xfId="0" applyNumberFormat="1" applyBorder="1" applyAlignment="1">
      <alignment horizontal="center" vertical="center"/>
    </xf>
    <xf numFmtId="0" fontId="0" fillId="6" borderId="37" xfId="0" applyFill="1" applyBorder="1"/>
    <xf numFmtId="0" fontId="0" fillId="6" borderId="39" xfId="0" applyFill="1" applyBorder="1"/>
    <xf numFmtId="0" fontId="0" fillId="6" borderId="0" xfId="0" applyFill="1" applyAlignment="1">
      <alignment vertical="center"/>
    </xf>
    <xf numFmtId="0" fontId="3" fillId="0" borderId="0" xfId="0" applyFont="1" applyFill="1"/>
    <xf numFmtId="0" fontId="5" fillId="0" borderId="0" xfId="0" applyFont="1" applyFill="1" applyAlignment="1">
      <alignment horizontal="center" vertical="center" wrapText="1"/>
    </xf>
    <xf numFmtId="0" fontId="0" fillId="0" borderId="0" xfId="0" applyFill="1"/>
    <xf numFmtId="17" fontId="0" fillId="0" borderId="3" xfId="0" quotePrefix="1" applyNumberFormat="1" applyFont="1" applyFill="1" applyBorder="1" applyAlignment="1">
      <alignment horizontal="center" vertical="center"/>
    </xf>
    <xf numFmtId="0" fontId="5" fillId="2" borderId="41"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4" borderId="41" xfId="0" applyFont="1" applyFill="1" applyBorder="1" applyAlignment="1">
      <alignment horizontal="center" vertical="center" wrapText="1"/>
    </xf>
    <xf numFmtId="0" fontId="0" fillId="0" borderId="35" xfId="0" applyFill="1" applyBorder="1"/>
    <xf numFmtId="0" fontId="0" fillId="0" borderId="36" xfId="0" applyFill="1" applyBorder="1"/>
    <xf numFmtId="0" fontId="0" fillId="6" borderId="0" xfId="0" applyFill="1" applyBorder="1" applyAlignment="1">
      <alignment vertical="top"/>
    </xf>
    <xf numFmtId="0" fontId="0" fillId="0" borderId="3" xfId="0" quotePrefix="1" applyFont="1" applyFill="1" applyBorder="1" applyAlignment="1">
      <alignment horizontal="center" vertical="center"/>
    </xf>
    <xf numFmtId="0" fontId="16" fillId="0" borderId="1" xfId="0" applyFont="1" applyFill="1" applyBorder="1" applyAlignment="1">
      <alignment vertical="center" wrapText="1"/>
    </xf>
    <xf numFmtId="0" fontId="16"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3" fontId="16" fillId="0" borderId="1" xfId="0" applyNumberFormat="1" applyFont="1" applyFill="1" applyBorder="1" applyAlignment="1">
      <alignment horizontal="center" vertical="center" wrapText="1"/>
    </xf>
    <xf numFmtId="9" fontId="16" fillId="0" borderId="1" xfId="3" applyFont="1" applyFill="1" applyBorder="1" applyAlignment="1">
      <alignment horizontal="center" vertical="center" wrapText="1"/>
    </xf>
    <xf numFmtId="0" fontId="16" fillId="0" borderId="0" xfId="0" applyFont="1" applyFill="1" applyAlignment="1">
      <alignment vertical="center" wrapText="1"/>
    </xf>
    <xf numFmtId="17" fontId="16" fillId="0" borderId="1" xfId="0" quotePrefix="1" applyNumberFormat="1" applyFont="1" applyFill="1" applyBorder="1" applyAlignment="1">
      <alignment horizontal="center" vertical="center" wrapText="1"/>
    </xf>
    <xf numFmtId="14" fontId="16" fillId="0" borderId="1" xfId="0" applyNumberFormat="1"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10" fontId="16" fillId="0" borderId="1" xfId="0" applyNumberFormat="1" applyFont="1" applyFill="1" applyBorder="1" applyAlignment="1">
      <alignment horizontal="center" vertical="center" wrapText="1"/>
    </xf>
    <xf numFmtId="169" fontId="16"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3" fontId="17" fillId="0" borderId="1" xfId="0" applyNumberFormat="1" applyFont="1" applyFill="1" applyBorder="1" applyAlignment="1">
      <alignment horizontal="center" vertical="center" wrapText="1"/>
    </xf>
    <xf numFmtId="9" fontId="17" fillId="0" borderId="1" xfId="0" applyNumberFormat="1" applyFont="1" applyFill="1" applyBorder="1" applyAlignment="1">
      <alignment horizontal="center" vertical="center" wrapText="1"/>
    </xf>
    <xf numFmtId="169" fontId="17" fillId="0" borderId="1" xfId="0" applyNumberFormat="1" applyFont="1" applyFill="1" applyBorder="1" applyAlignment="1">
      <alignment horizontal="center" vertical="center" wrapText="1"/>
    </xf>
    <xf numFmtId="1" fontId="17" fillId="0" borderId="1" xfId="3" applyNumberFormat="1" applyFont="1" applyFill="1" applyBorder="1" applyAlignment="1">
      <alignment horizontal="center" vertical="center" wrapText="1"/>
    </xf>
    <xf numFmtId="1" fontId="17" fillId="0" borderId="1" xfId="0" applyNumberFormat="1" applyFont="1" applyFill="1" applyBorder="1" applyAlignment="1">
      <alignment horizontal="center" vertical="center" wrapText="1"/>
    </xf>
    <xf numFmtId="9" fontId="17" fillId="0" borderId="1" xfId="3" applyFont="1" applyFill="1" applyBorder="1" applyAlignment="1">
      <alignment horizontal="center" vertical="center" wrapText="1"/>
    </xf>
    <xf numFmtId="0" fontId="17" fillId="0" borderId="1" xfId="0" applyFont="1" applyFill="1" applyBorder="1" applyAlignment="1">
      <alignment horizontal="left" vertical="center" wrapText="1"/>
    </xf>
    <xf numFmtId="0" fontId="16" fillId="0" borderId="0" xfId="0" applyFont="1" applyFill="1"/>
    <xf numFmtId="3" fontId="12" fillId="0" borderId="1" xfId="0" applyNumberFormat="1" applyFont="1" applyFill="1" applyBorder="1" applyAlignment="1">
      <alignment horizontal="center" vertical="center" wrapText="1"/>
    </xf>
    <xf numFmtId="169" fontId="3" fillId="0" borderId="0" xfId="0" applyNumberFormat="1" applyFont="1"/>
    <xf numFmtId="0" fontId="5" fillId="3" borderId="1" xfId="0" applyFont="1" applyFill="1" applyBorder="1" applyAlignment="1">
      <alignment horizontal="center" vertical="center" wrapText="1"/>
    </xf>
    <xf numFmtId="0" fontId="11" fillId="9"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11" fillId="9" borderId="0"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6" borderId="3" xfId="0" applyFill="1" applyBorder="1" applyAlignment="1">
      <alignment horizontal="left" vertical="center"/>
    </xf>
    <xf numFmtId="0" fontId="0" fillId="6" borderId="4" xfId="0" applyFill="1" applyBorder="1" applyAlignment="1">
      <alignment horizontal="left" vertical="center"/>
    </xf>
    <xf numFmtId="0" fontId="0" fillId="6" borderId="5" xfId="0" applyFill="1" applyBorder="1" applyAlignment="1">
      <alignment horizontal="left" vertical="center"/>
    </xf>
    <xf numFmtId="0" fontId="0" fillId="6" borderId="6" xfId="0" applyFill="1" applyBorder="1" applyAlignment="1">
      <alignment horizontal="left" vertical="center"/>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5" xfId="0" applyFont="1" applyFill="1" applyBorder="1" applyAlignment="1">
      <alignment horizontal="left" vertical="center"/>
    </xf>
    <xf numFmtId="0" fontId="2" fillId="10" borderId="6" xfId="0" applyFont="1" applyFill="1" applyBorder="1" applyAlignment="1">
      <alignment horizontal="left" vertical="center"/>
    </xf>
    <xf numFmtId="0" fontId="2" fillId="10" borderId="4" xfId="0" applyFont="1" applyFill="1" applyBorder="1" applyAlignment="1">
      <alignment horizontal="center" vertical="center"/>
    </xf>
    <xf numFmtId="0" fontId="2" fillId="10" borderId="5" xfId="0" applyFont="1" applyFill="1" applyBorder="1" applyAlignment="1">
      <alignment horizontal="center" vertical="center"/>
    </xf>
    <xf numFmtId="0" fontId="2" fillId="10" borderId="6" xfId="0" applyFont="1" applyFill="1" applyBorder="1" applyAlignment="1">
      <alignment horizontal="center" vertical="center"/>
    </xf>
    <xf numFmtId="0" fontId="0" fillId="0" borderId="4" xfId="0" applyFont="1" applyBorder="1" applyAlignment="1" applyProtection="1">
      <alignment horizontal="justify" vertical="center" wrapText="1"/>
      <protection locked="0"/>
    </xf>
    <xf numFmtId="0" fontId="0" fillId="0" borderId="5" xfId="0" applyFont="1" applyBorder="1" applyAlignment="1" applyProtection="1">
      <alignment horizontal="justify" vertical="center" wrapText="1"/>
      <protection locked="0"/>
    </xf>
    <xf numFmtId="0" fontId="0" fillId="0" borderId="6" xfId="0" applyFont="1" applyBorder="1" applyAlignment="1" applyProtection="1">
      <alignment horizontal="justify" vertical="center" wrapText="1"/>
      <protection locked="0"/>
    </xf>
    <xf numFmtId="0" fontId="0" fillId="0" borderId="4" xfId="0" applyFont="1" applyBorder="1" applyAlignment="1" applyProtection="1">
      <alignment horizontal="left" vertical="top" wrapText="1"/>
      <protection locked="0"/>
    </xf>
    <xf numFmtId="0" fontId="0" fillId="0" borderId="5" xfId="0" applyFont="1" applyBorder="1" applyAlignment="1" applyProtection="1">
      <alignment horizontal="left" vertical="top"/>
      <protection locked="0"/>
    </xf>
    <xf numFmtId="0" fontId="0" fillId="0" borderId="6" xfId="0" applyFont="1" applyBorder="1" applyAlignment="1" applyProtection="1">
      <alignment horizontal="left" vertical="top"/>
      <protection locked="0"/>
    </xf>
    <xf numFmtId="0" fontId="0" fillId="6" borderId="26" xfId="0" applyFill="1" applyBorder="1" applyAlignment="1">
      <alignment horizontal="left" vertical="top" wrapText="1"/>
    </xf>
    <xf numFmtId="0" fontId="0" fillId="6" borderId="27" xfId="0" applyFill="1" applyBorder="1" applyAlignment="1">
      <alignment horizontal="left" vertical="top" wrapText="1"/>
    </xf>
    <xf numFmtId="0" fontId="0" fillId="6" borderId="28" xfId="0" applyFill="1" applyBorder="1" applyAlignment="1">
      <alignment horizontal="left" vertical="top" wrapText="1"/>
    </xf>
    <xf numFmtId="0" fontId="0" fillId="6" borderId="23" xfId="0" applyFill="1" applyBorder="1" applyAlignment="1">
      <alignment horizontal="left" vertical="center" wrapText="1"/>
    </xf>
    <xf numFmtId="0" fontId="0" fillId="6" borderId="24" xfId="0" applyFill="1" applyBorder="1" applyAlignment="1">
      <alignment horizontal="left" vertical="center" wrapText="1"/>
    </xf>
    <xf numFmtId="0" fontId="0" fillId="6" borderId="25" xfId="0" applyFill="1" applyBorder="1" applyAlignment="1">
      <alignment horizontal="left" vertical="center" wrapText="1"/>
    </xf>
    <xf numFmtId="14" fontId="0" fillId="6" borderId="11" xfId="0" applyNumberFormat="1" applyFont="1" applyFill="1" applyBorder="1" applyAlignment="1">
      <alignment horizontal="center" vertical="center"/>
    </xf>
    <xf numFmtId="14" fontId="0" fillId="6" borderId="12" xfId="0" applyNumberFormat="1" applyFont="1" applyFill="1" applyBorder="1" applyAlignment="1">
      <alignment horizontal="center" vertical="center"/>
    </xf>
    <xf numFmtId="0" fontId="2" fillId="10" borderId="13" xfId="0" applyFont="1" applyFill="1" applyBorder="1" applyAlignment="1">
      <alignment horizontal="left" vertical="center"/>
    </xf>
    <xf numFmtId="0" fontId="2" fillId="10" borderId="14" xfId="0" applyFont="1" applyFill="1" applyBorder="1" applyAlignment="1">
      <alignment horizontal="left" vertical="center"/>
    </xf>
    <xf numFmtId="14" fontId="0" fillId="6" borderId="15" xfId="0" applyNumberFormat="1" applyFont="1" applyFill="1" applyBorder="1" applyAlignment="1">
      <alignment horizontal="center" vertical="center"/>
    </xf>
    <xf numFmtId="14" fontId="0" fillId="6" borderId="16" xfId="0" applyNumberFormat="1" applyFont="1" applyFill="1" applyBorder="1" applyAlignment="1">
      <alignment horizontal="center" vertical="center"/>
    </xf>
    <xf numFmtId="14" fontId="0" fillId="6" borderId="17" xfId="0" applyNumberFormat="1" applyFont="1" applyFill="1" applyBorder="1" applyAlignment="1">
      <alignment horizontal="center" vertical="center"/>
    </xf>
    <xf numFmtId="168" fontId="8" fillId="0" borderId="18" xfId="0" applyNumberFormat="1" applyFont="1" applyBorder="1" applyAlignment="1">
      <alignment horizontal="center" vertical="center"/>
    </xf>
    <xf numFmtId="168" fontId="8" fillId="0" borderId="19" xfId="0" applyNumberFormat="1" applyFont="1" applyBorder="1" applyAlignment="1">
      <alignment horizontal="center" vertical="center"/>
    </xf>
    <xf numFmtId="168" fontId="8" fillId="0" borderId="20" xfId="0" applyNumberFormat="1" applyFont="1" applyBorder="1" applyAlignment="1">
      <alignment horizontal="center" vertical="center"/>
    </xf>
    <xf numFmtId="0" fontId="2" fillId="10" borderId="3" xfId="0" applyFont="1" applyFill="1" applyBorder="1" applyAlignment="1">
      <alignment horizontal="center" vertical="center" wrapText="1"/>
    </xf>
    <xf numFmtId="0" fontId="0" fillId="0" borderId="4" xfId="0" applyFont="1" applyBorder="1" applyAlignment="1" applyProtection="1">
      <alignment horizontal="justify" vertical="top" wrapText="1"/>
      <protection locked="0"/>
    </xf>
    <xf numFmtId="0" fontId="0" fillId="0" borderId="5" xfId="0" applyFont="1" applyBorder="1" applyAlignment="1" applyProtection="1">
      <alignment horizontal="justify" vertical="top" wrapText="1"/>
      <protection locked="0"/>
    </xf>
    <xf numFmtId="0" fontId="0" fillId="0" borderId="6" xfId="0" applyFont="1" applyBorder="1" applyAlignment="1" applyProtection="1">
      <alignment horizontal="justify" vertical="top" wrapText="1"/>
      <protection locked="0"/>
    </xf>
    <xf numFmtId="0" fontId="0" fillId="6" borderId="42" xfId="0" applyFill="1" applyBorder="1" applyAlignment="1">
      <alignment horizontal="left" vertical="center"/>
    </xf>
    <xf numFmtId="0" fontId="0" fillId="6" borderId="3" xfId="0" applyFill="1" applyBorder="1" applyAlignment="1">
      <alignment horizontal="left" vertical="center" wrapText="1"/>
    </xf>
    <xf numFmtId="0" fontId="0" fillId="6" borderId="3" xfId="0" applyFill="1" applyBorder="1" applyAlignment="1">
      <alignment horizontal="left" vertical="top"/>
    </xf>
    <xf numFmtId="0" fontId="2" fillId="6" borderId="26"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2" fillId="6" borderId="28" xfId="0" applyFont="1" applyFill="1" applyBorder="1" applyAlignment="1">
      <alignment horizontal="left" vertical="center" wrapText="1"/>
    </xf>
    <xf numFmtId="14" fontId="2" fillId="6" borderId="11" xfId="0" applyNumberFormat="1" applyFont="1" applyFill="1" applyBorder="1" applyAlignment="1">
      <alignment horizontal="center" vertical="center"/>
    </xf>
    <xf numFmtId="14" fontId="2" fillId="6" borderId="12" xfId="0" applyNumberFormat="1" applyFont="1" applyFill="1" applyBorder="1" applyAlignment="1">
      <alignment horizontal="center" vertical="center"/>
    </xf>
    <xf numFmtId="14" fontId="2" fillId="6" borderId="15" xfId="0" applyNumberFormat="1" applyFont="1" applyFill="1" applyBorder="1" applyAlignment="1">
      <alignment horizontal="center" vertical="center"/>
    </xf>
    <xf numFmtId="14" fontId="2" fillId="6" borderId="16" xfId="0" applyNumberFormat="1" applyFont="1" applyFill="1" applyBorder="1" applyAlignment="1">
      <alignment horizontal="center" vertical="center"/>
    </xf>
    <xf numFmtId="14" fontId="2" fillId="6" borderId="17" xfId="0" applyNumberFormat="1" applyFont="1" applyFill="1" applyBorder="1" applyAlignment="1">
      <alignment horizontal="center" vertical="center"/>
    </xf>
    <xf numFmtId="0" fontId="2" fillId="0" borderId="4" xfId="0" applyFont="1" applyBorder="1" applyAlignment="1">
      <alignment horizontal="center" vertical="center" wrapText="1"/>
    </xf>
    <xf numFmtId="0" fontId="0" fillId="6" borderId="3" xfId="0" applyFont="1" applyFill="1" applyBorder="1" applyAlignment="1">
      <alignment horizontal="left" vertical="top" wrapText="1"/>
    </xf>
    <xf numFmtId="0" fontId="0" fillId="6" borderId="3" xfId="0" applyFont="1" applyFill="1" applyBorder="1" applyAlignment="1">
      <alignment horizontal="left" vertical="top"/>
    </xf>
    <xf numFmtId="0" fontId="0" fillId="6" borderId="3" xfId="0" applyFont="1" applyFill="1" applyBorder="1" applyAlignment="1">
      <alignment horizontal="left" vertical="center"/>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2" fillId="6" borderId="3" xfId="0" applyFont="1" applyFill="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0" fillId="6" borderId="4" xfId="0" applyFill="1" applyBorder="1" applyAlignment="1">
      <alignment horizontal="left" vertical="top" wrapText="1"/>
    </xf>
    <xf numFmtId="0" fontId="0" fillId="6" borderId="5" xfId="0" applyFill="1" applyBorder="1" applyAlignment="1">
      <alignment horizontal="left" vertical="top" wrapText="1"/>
    </xf>
    <xf numFmtId="0" fontId="0" fillId="6" borderId="6" xfId="0" applyFill="1" applyBorder="1" applyAlignment="1">
      <alignment horizontal="left" vertical="top" wrapText="1"/>
    </xf>
  </cellXfs>
  <cellStyles count="5">
    <cellStyle name="Hipervínculo" xfId="4" builtinId="8"/>
    <cellStyle name="Millares" xfId="1" builtinId="3"/>
    <cellStyle name="Moneda" xfId="2" builtinId="4"/>
    <cellStyle name="Normal" xfId="0" builtinId="0"/>
    <cellStyle name="Porcentaje" xfId="3" builtinId="5"/>
  </cellStyles>
  <dxfs count="193">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
      <fill>
        <patternFill patternType="lightGray">
          <fgColor rgb="FFFFFF00"/>
        </patternFill>
      </fill>
    </dxf>
  </dxfs>
  <tableStyles count="0" defaultTableStyle="TableStyleMedium2" defaultPivotStyle="PivotStyleLight16"/>
  <colors>
    <mruColors>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555172</xdr:colOff>
      <xdr:row>37</xdr:row>
      <xdr:rowOff>108858</xdr:rowOff>
    </xdr:from>
    <xdr:to>
      <xdr:col>5</xdr:col>
      <xdr:colOff>446314</xdr:colOff>
      <xdr:row>39</xdr:row>
      <xdr:rowOff>65315</xdr:rowOff>
    </xdr:to>
    <xdr:pic>
      <xdr:nvPicPr>
        <xdr:cNvPr id="2" name="Imagen 1" descr="Imagen que contiene dibujo&#10;&#10;Descripción generada automáticamente">
          <a:extLst>
            <a:ext uri="{FF2B5EF4-FFF2-40B4-BE49-F238E27FC236}">
              <a16:creationId xmlns:a16="http://schemas.microsoft.com/office/drawing/2014/main" id="{8BC93549-3AA2-4D3D-8992-802E8324AC3A}"/>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240972" y="31307315"/>
          <a:ext cx="587828" cy="326571"/>
        </a:xfrm>
        <a:prstGeom prst="rect">
          <a:avLst/>
        </a:prstGeom>
      </xdr:spPr>
    </xdr:pic>
    <xdr:clientData/>
  </xdr:twoCellAnchor>
  <xdr:twoCellAnchor>
    <xdr:from>
      <xdr:col>2</xdr:col>
      <xdr:colOff>906026</xdr:colOff>
      <xdr:row>34</xdr:row>
      <xdr:rowOff>82518</xdr:rowOff>
    </xdr:from>
    <xdr:to>
      <xdr:col>4</xdr:col>
      <xdr:colOff>297485</xdr:colOff>
      <xdr:row>36</xdr:row>
      <xdr:rowOff>140731</xdr:rowOff>
    </xdr:to>
    <xdr:pic>
      <xdr:nvPicPr>
        <xdr:cNvPr id="4" name="Imagen 3">
          <a:extLst>
            <a:ext uri="{FF2B5EF4-FFF2-40B4-BE49-F238E27FC236}">
              <a16:creationId xmlns:a16="http://schemas.microsoft.com/office/drawing/2014/main" id="{EBD11ACF-9422-4A23-941A-439EB8BA36B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77389">
          <a:off x="1591826" y="29659004"/>
          <a:ext cx="2864002" cy="428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1045030</xdr:colOff>
      <xdr:row>51</xdr:row>
      <xdr:rowOff>97970</xdr:rowOff>
    </xdr:from>
    <xdr:to>
      <xdr:col>2</xdr:col>
      <xdr:colOff>1632858</xdr:colOff>
      <xdr:row>53</xdr:row>
      <xdr:rowOff>54427</xdr:rowOff>
    </xdr:to>
    <xdr:pic>
      <xdr:nvPicPr>
        <xdr:cNvPr id="2" name="Imagen 1" descr="Imagen que contiene dibujo&#10;&#10;Descripción generada automáticamente">
          <a:extLst>
            <a:ext uri="{FF2B5EF4-FFF2-40B4-BE49-F238E27FC236}">
              <a16:creationId xmlns:a16="http://schemas.microsoft.com/office/drawing/2014/main" id="{ED8DF9A5-AA0D-40F5-964D-B2F6B8A0B318}"/>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328059" y="14608627"/>
          <a:ext cx="587828" cy="326571"/>
        </a:xfrm>
        <a:prstGeom prst="rect">
          <a:avLst/>
        </a:prstGeom>
      </xdr:spPr>
    </xdr:pic>
    <xdr:clientData/>
  </xdr:twoCellAnchor>
  <xdr:twoCellAnchor>
    <xdr:from>
      <xdr:col>2</xdr:col>
      <xdr:colOff>511628</xdr:colOff>
      <xdr:row>47</xdr:row>
      <xdr:rowOff>130628</xdr:rowOff>
    </xdr:from>
    <xdr:to>
      <xdr:col>2</xdr:col>
      <xdr:colOff>2098707</xdr:colOff>
      <xdr:row>51</xdr:row>
      <xdr:rowOff>40103</xdr:rowOff>
    </xdr:to>
    <xdr:pic>
      <xdr:nvPicPr>
        <xdr:cNvPr id="3" name="Imagen 3">
          <a:extLst>
            <a:ext uri="{FF2B5EF4-FFF2-40B4-BE49-F238E27FC236}">
              <a16:creationId xmlns:a16="http://schemas.microsoft.com/office/drawing/2014/main" id="{1A718339-C503-4845-8FA9-A73EE30F075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794657" y="13901057"/>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1251858</xdr:colOff>
      <xdr:row>51</xdr:row>
      <xdr:rowOff>141514</xdr:rowOff>
    </xdr:from>
    <xdr:to>
      <xdr:col>2</xdr:col>
      <xdr:colOff>1839686</xdr:colOff>
      <xdr:row>53</xdr:row>
      <xdr:rowOff>97971</xdr:rowOff>
    </xdr:to>
    <xdr:pic>
      <xdr:nvPicPr>
        <xdr:cNvPr id="2" name="Imagen 1" descr="Imagen que contiene dibujo&#10;&#10;Descripción generada automáticamente">
          <a:extLst>
            <a:ext uri="{FF2B5EF4-FFF2-40B4-BE49-F238E27FC236}">
              <a16:creationId xmlns:a16="http://schemas.microsoft.com/office/drawing/2014/main" id="{D3B96343-1232-4E9D-822D-DCF3C4861F91}"/>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534887" y="13520057"/>
          <a:ext cx="587828" cy="326571"/>
        </a:xfrm>
        <a:prstGeom prst="rect">
          <a:avLst/>
        </a:prstGeom>
      </xdr:spPr>
    </xdr:pic>
    <xdr:clientData/>
  </xdr:twoCellAnchor>
  <xdr:twoCellAnchor>
    <xdr:from>
      <xdr:col>2</xdr:col>
      <xdr:colOff>304799</xdr:colOff>
      <xdr:row>48</xdr:row>
      <xdr:rowOff>0</xdr:rowOff>
    </xdr:from>
    <xdr:to>
      <xdr:col>2</xdr:col>
      <xdr:colOff>1891878</xdr:colOff>
      <xdr:row>51</xdr:row>
      <xdr:rowOff>94531</xdr:rowOff>
    </xdr:to>
    <xdr:pic>
      <xdr:nvPicPr>
        <xdr:cNvPr id="3" name="Imagen 3">
          <a:extLst>
            <a:ext uri="{FF2B5EF4-FFF2-40B4-BE49-F238E27FC236}">
              <a16:creationId xmlns:a16="http://schemas.microsoft.com/office/drawing/2014/main" id="{3CBB8453-8B34-4102-A41A-6A425DACCD7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587828" y="12823371"/>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968830</xdr:colOff>
      <xdr:row>51</xdr:row>
      <xdr:rowOff>130627</xdr:rowOff>
    </xdr:from>
    <xdr:to>
      <xdr:col>2</xdr:col>
      <xdr:colOff>1556658</xdr:colOff>
      <xdr:row>53</xdr:row>
      <xdr:rowOff>87084</xdr:rowOff>
    </xdr:to>
    <xdr:pic>
      <xdr:nvPicPr>
        <xdr:cNvPr id="2" name="Imagen 1" descr="Imagen que contiene dibujo&#10;&#10;Descripción generada automáticamente">
          <a:extLst>
            <a:ext uri="{FF2B5EF4-FFF2-40B4-BE49-F238E27FC236}">
              <a16:creationId xmlns:a16="http://schemas.microsoft.com/office/drawing/2014/main" id="{E669FA8F-BAB4-4718-AD93-9CB53FB88CDB}"/>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251859" y="12910456"/>
          <a:ext cx="587828" cy="326571"/>
        </a:xfrm>
        <a:prstGeom prst="rect">
          <a:avLst/>
        </a:prstGeom>
      </xdr:spPr>
    </xdr:pic>
    <xdr:clientData/>
  </xdr:twoCellAnchor>
  <xdr:twoCellAnchor>
    <xdr:from>
      <xdr:col>2</xdr:col>
      <xdr:colOff>250372</xdr:colOff>
      <xdr:row>47</xdr:row>
      <xdr:rowOff>163286</xdr:rowOff>
    </xdr:from>
    <xdr:to>
      <xdr:col>2</xdr:col>
      <xdr:colOff>1837451</xdr:colOff>
      <xdr:row>51</xdr:row>
      <xdr:rowOff>72760</xdr:rowOff>
    </xdr:to>
    <xdr:pic>
      <xdr:nvPicPr>
        <xdr:cNvPr id="3" name="Imagen 3">
          <a:extLst>
            <a:ext uri="{FF2B5EF4-FFF2-40B4-BE49-F238E27FC236}">
              <a16:creationId xmlns:a16="http://schemas.microsoft.com/office/drawing/2014/main" id="{40859954-45A3-41D8-8C02-1EBC790C5E8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533401" y="12202886"/>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1177636</xdr:colOff>
      <xdr:row>51</xdr:row>
      <xdr:rowOff>83127</xdr:rowOff>
    </xdr:from>
    <xdr:to>
      <xdr:col>2</xdr:col>
      <xdr:colOff>1765464</xdr:colOff>
      <xdr:row>53</xdr:row>
      <xdr:rowOff>49480</xdr:rowOff>
    </xdr:to>
    <xdr:pic>
      <xdr:nvPicPr>
        <xdr:cNvPr id="2" name="Imagen 1" descr="Imagen que contiene dibujo&#10;&#10;Descripción generada automáticamente">
          <a:extLst>
            <a:ext uri="{FF2B5EF4-FFF2-40B4-BE49-F238E27FC236}">
              <a16:creationId xmlns:a16="http://schemas.microsoft.com/office/drawing/2014/main" id="{6E2D6B81-9788-477F-8598-CEE2AE4B95A4}"/>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454727" y="17733818"/>
          <a:ext cx="587828" cy="326571"/>
        </a:xfrm>
        <a:prstGeom prst="rect">
          <a:avLst/>
        </a:prstGeom>
      </xdr:spPr>
    </xdr:pic>
    <xdr:clientData/>
  </xdr:twoCellAnchor>
  <xdr:twoCellAnchor>
    <xdr:from>
      <xdr:col>2</xdr:col>
      <xdr:colOff>484909</xdr:colOff>
      <xdr:row>47</xdr:row>
      <xdr:rowOff>96981</xdr:rowOff>
    </xdr:from>
    <xdr:to>
      <xdr:col>2</xdr:col>
      <xdr:colOff>2071988</xdr:colOff>
      <xdr:row>51</xdr:row>
      <xdr:rowOff>26248</xdr:rowOff>
    </xdr:to>
    <xdr:pic>
      <xdr:nvPicPr>
        <xdr:cNvPr id="3" name="Imagen 3">
          <a:extLst>
            <a:ext uri="{FF2B5EF4-FFF2-40B4-BE49-F238E27FC236}">
              <a16:creationId xmlns:a16="http://schemas.microsoft.com/office/drawing/2014/main" id="{1A4233F9-9EB1-4033-9311-A7D48ABB78C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762000" y="17027236"/>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1260764</xdr:colOff>
      <xdr:row>50</xdr:row>
      <xdr:rowOff>41563</xdr:rowOff>
    </xdr:from>
    <xdr:to>
      <xdr:col>2</xdr:col>
      <xdr:colOff>1848592</xdr:colOff>
      <xdr:row>52</xdr:row>
      <xdr:rowOff>7916</xdr:rowOff>
    </xdr:to>
    <xdr:pic>
      <xdr:nvPicPr>
        <xdr:cNvPr id="2" name="Imagen 1" descr="Imagen que contiene dibujo&#10;&#10;Descripción generada automáticamente">
          <a:extLst>
            <a:ext uri="{FF2B5EF4-FFF2-40B4-BE49-F238E27FC236}">
              <a16:creationId xmlns:a16="http://schemas.microsoft.com/office/drawing/2014/main" id="{98981575-A3B6-4D79-B13A-8B865128DE20}"/>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537855" y="12316690"/>
          <a:ext cx="587828" cy="326571"/>
        </a:xfrm>
        <a:prstGeom prst="rect">
          <a:avLst/>
        </a:prstGeom>
      </xdr:spPr>
    </xdr:pic>
    <xdr:clientData/>
  </xdr:twoCellAnchor>
  <xdr:twoCellAnchor>
    <xdr:from>
      <xdr:col>2</xdr:col>
      <xdr:colOff>692727</xdr:colOff>
      <xdr:row>46</xdr:row>
      <xdr:rowOff>152400</xdr:rowOff>
    </xdr:from>
    <xdr:to>
      <xdr:col>2</xdr:col>
      <xdr:colOff>2279806</xdr:colOff>
      <xdr:row>50</xdr:row>
      <xdr:rowOff>81667</xdr:rowOff>
    </xdr:to>
    <xdr:pic>
      <xdr:nvPicPr>
        <xdr:cNvPr id="3" name="Imagen 3">
          <a:extLst>
            <a:ext uri="{FF2B5EF4-FFF2-40B4-BE49-F238E27FC236}">
              <a16:creationId xmlns:a16="http://schemas.microsoft.com/office/drawing/2014/main" id="{5E66D7E0-32EA-4531-B013-B849896A032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969818" y="11707091"/>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1143000</xdr:colOff>
      <xdr:row>51</xdr:row>
      <xdr:rowOff>119743</xdr:rowOff>
    </xdr:from>
    <xdr:to>
      <xdr:col>2</xdr:col>
      <xdr:colOff>1730828</xdr:colOff>
      <xdr:row>53</xdr:row>
      <xdr:rowOff>76200</xdr:rowOff>
    </xdr:to>
    <xdr:pic>
      <xdr:nvPicPr>
        <xdr:cNvPr id="2" name="Imagen 1" descr="Imagen que contiene dibujo&#10;&#10;Descripción generada automáticamente">
          <a:extLst>
            <a:ext uri="{FF2B5EF4-FFF2-40B4-BE49-F238E27FC236}">
              <a16:creationId xmlns:a16="http://schemas.microsoft.com/office/drawing/2014/main" id="{CA81B6E0-AED8-48CF-BCEB-CD70ABA8BC54}"/>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426029" y="16883743"/>
          <a:ext cx="587828" cy="326571"/>
        </a:xfrm>
        <a:prstGeom prst="rect">
          <a:avLst/>
        </a:prstGeom>
      </xdr:spPr>
    </xdr:pic>
    <xdr:clientData/>
  </xdr:twoCellAnchor>
  <xdr:twoCellAnchor>
    <xdr:from>
      <xdr:col>2</xdr:col>
      <xdr:colOff>555171</xdr:colOff>
      <xdr:row>47</xdr:row>
      <xdr:rowOff>174172</xdr:rowOff>
    </xdr:from>
    <xdr:to>
      <xdr:col>2</xdr:col>
      <xdr:colOff>2142250</xdr:colOff>
      <xdr:row>51</xdr:row>
      <xdr:rowOff>83646</xdr:rowOff>
    </xdr:to>
    <xdr:pic>
      <xdr:nvPicPr>
        <xdr:cNvPr id="3" name="Imagen 3">
          <a:extLst>
            <a:ext uri="{FF2B5EF4-FFF2-40B4-BE49-F238E27FC236}">
              <a16:creationId xmlns:a16="http://schemas.microsoft.com/office/drawing/2014/main" id="{32EF8BB5-0123-4790-B232-5A5CA9460A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838200" y="16197943"/>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1121229</xdr:colOff>
      <xdr:row>51</xdr:row>
      <xdr:rowOff>76200</xdr:rowOff>
    </xdr:from>
    <xdr:to>
      <xdr:col>2</xdr:col>
      <xdr:colOff>1709057</xdr:colOff>
      <xdr:row>53</xdr:row>
      <xdr:rowOff>32657</xdr:rowOff>
    </xdr:to>
    <xdr:pic>
      <xdr:nvPicPr>
        <xdr:cNvPr id="2" name="Imagen 1" descr="Imagen que contiene dibujo&#10;&#10;Descripción generada automáticamente">
          <a:extLst>
            <a:ext uri="{FF2B5EF4-FFF2-40B4-BE49-F238E27FC236}">
              <a16:creationId xmlns:a16="http://schemas.microsoft.com/office/drawing/2014/main" id="{7BF5B557-E1B2-42B1-93FD-4705B05524AF}"/>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404258" y="13073743"/>
          <a:ext cx="587828" cy="326571"/>
        </a:xfrm>
        <a:prstGeom prst="rect">
          <a:avLst/>
        </a:prstGeom>
      </xdr:spPr>
    </xdr:pic>
    <xdr:clientData/>
  </xdr:twoCellAnchor>
  <xdr:twoCellAnchor>
    <xdr:from>
      <xdr:col>2</xdr:col>
      <xdr:colOff>468086</xdr:colOff>
      <xdr:row>47</xdr:row>
      <xdr:rowOff>87086</xdr:rowOff>
    </xdr:from>
    <xdr:to>
      <xdr:col>2</xdr:col>
      <xdr:colOff>2055165</xdr:colOff>
      <xdr:row>50</xdr:row>
      <xdr:rowOff>181617</xdr:rowOff>
    </xdr:to>
    <xdr:pic>
      <xdr:nvPicPr>
        <xdr:cNvPr id="3" name="Imagen 3">
          <a:extLst>
            <a:ext uri="{FF2B5EF4-FFF2-40B4-BE49-F238E27FC236}">
              <a16:creationId xmlns:a16="http://schemas.microsoft.com/office/drawing/2014/main" id="{78360A3D-5A75-41BA-B374-F26018D3142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751115" y="12344400"/>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1349829</xdr:colOff>
      <xdr:row>51</xdr:row>
      <xdr:rowOff>97971</xdr:rowOff>
    </xdr:from>
    <xdr:to>
      <xdr:col>2</xdr:col>
      <xdr:colOff>1937657</xdr:colOff>
      <xdr:row>53</xdr:row>
      <xdr:rowOff>54428</xdr:rowOff>
    </xdr:to>
    <xdr:pic>
      <xdr:nvPicPr>
        <xdr:cNvPr id="2" name="Imagen 1" descr="Imagen que contiene dibujo&#10;&#10;Descripción generada automáticamente">
          <a:extLst>
            <a:ext uri="{FF2B5EF4-FFF2-40B4-BE49-F238E27FC236}">
              <a16:creationId xmlns:a16="http://schemas.microsoft.com/office/drawing/2014/main" id="{12622E88-86EB-4260-BB95-1ECD951D07CA}"/>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632858" y="14303828"/>
          <a:ext cx="587828" cy="326571"/>
        </a:xfrm>
        <a:prstGeom prst="rect">
          <a:avLst/>
        </a:prstGeom>
      </xdr:spPr>
    </xdr:pic>
    <xdr:clientData/>
  </xdr:twoCellAnchor>
  <xdr:twoCellAnchor>
    <xdr:from>
      <xdr:col>2</xdr:col>
      <xdr:colOff>522515</xdr:colOff>
      <xdr:row>47</xdr:row>
      <xdr:rowOff>174171</xdr:rowOff>
    </xdr:from>
    <xdr:to>
      <xdr:col>2</xdr:col>
      <xdr:colOff>2109594</xdr:colOff>
      <xdr:row>51</xdr:row>
      <xdr:rowOff>83646</xdr:rowOff>
    </xdr:to>
    <xdr:pic>
      <xdr:nvPicPr>
        <xdr:cNvPr id="3" name="Imagen 3">
          <a:extLst>
            <a:ext uri="{FF2B5EF4-FFF2-40B4-BE49-F238E27FC236}">
              <a16:creationId xmlns:a16="http://schemas.microsoft.com/office/drawing/2014/main" id="{4A7EC5BA-B5C9-4321-8669-CF41E0FF604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805544" y="13639800"/>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1306285</xdr:colOff>
      <xdr:row>51</xdr:row>
      <xdr:rowOff>108857</xdr:rowOff>
    </xdr:from>
    <xdr:to>
      <xdr:col>2</xdr:col>
      <xdr:colOff>1894113</xdr:colOff>
      <xdr:row>53</xdr:row>
      <xdr:rowOff>65314</xdr:rowOff>
    </xdr:to>
    <xdr:pic>
      <xdr:nvPicPr>
        <xdr:cNvPr id="2" name="Imagen 1" descr="Imagen que contiene dibujo&#10;&#10;Descripción generada automáticamente">
          <a:extLst>
            <a:ext uri="{FF2B5EF4-FFF2-40B4-BE49-F238E27FC236}">
              <a16:creationId xmlns:a16="http://schemas.microsoft.com/office/drawing/2014/main" id="{73E24CE7-6EBA-4EEE-91EA-30C67250CE91}"/>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589314" y="12649200"/>
          <a:ext cx="587828" cy="326571"/>
        </a:xfrm>
        <a:prstGeom prst="rect">
          <a:avLst/>
        </a:prstGeom>
      </xdr:spPr>
    </xdr:pic>
    <xdr:clientData/>
  </xdr:twoCellAnchor>
  <xdr:twoCellAnchor>
    <xdr:from>
      <xdr:col>2</xdr:col>
      <xdr:colOff>457200</xdr:colOff>
      <xdr:row>48</xdr:row>
      <xdr:rowOff>0</xdr:rowOff>
    </xdr:from>
    <xdr:to>
      <xdr:col>2</xdr:col>
      <xdr:colOff>2044279</xdr:colOff>
      <xdr:row>51</xdr:row>
      <xdr:rowOff>94531</xdr:rowOff>
    </xdr:to>
    <xdr:pic>
      <xdr:nvPicPr>
        <xdr:cNvPr id="3" name="Imagen 3">
          <a:extLst>
            <a:ext uri="{FF2B5EF4-FFF2-40B4-BE49-F238E27FC236}">
              <a16:creationId xmlns:a16="http://schemas.microsoft.com/office/drawing/2014/main" id="{6447B1D2-AD5D-4925-AA83-5AFCA4B382D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633550">
          <a:off x="740229" y="11985171"/>
          <a:ext cx="1587079" cy="649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reno%20Rubiano/Downloads/Capitulo4_Anexo_2_BIENESTA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oreno%20Rubiano/Desktop/1.%20TAREAS%20SANDRA/0.%20PlanFomento2020/26102020/1.%20Capitulo4_Anexo_2_CONSOLIDADO%20PROYECTOS%20INV%20UNICOLMAYO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rqu/Desktop/PLAN%20DE%20FORTALECIMIENTO%20INSTITUCIONAL%20PFI%202020%2012062020/PFC%202020-2022/PFC%202020/Capitulo4_Anexo_2_PLATAFORMA%20TECNOL&#211;GICA%20OA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oreno%20Rubiano/Downloads/2.%2027102020%20CONSPROYINV%20UNICOLMAYOR%20CAP%204.%20ANEXO%202.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ía_Proyectos_2020"/>
      <sheetName val="Proyectos_2020"/>
      <sheetName val="Tabla_1.Sugerencias_Sublineas"/>
      <sheetName val="Guía_Formulación y Seguimiento"/>
      <sheetName val="Formulación y Seguimiento"/>
      <sheetName val="Tabla_2.Código DANE Municipio"/>
      <sheetName val="Tabla_3.Código SNIES"/>
    </sheetNames>
    <sheetDataSet>
      <sheetData sheetId="0"/>
      <sheetData sheetId="1"/>
      <sheetData sheetId="2"/>
      <sheetData sheetId="3"/>
      <sheetData sheetId="4"/>
      <sheetData sheetId="5"/>
      <sheetData sheetId="6">
        <row r="1">
          <cell r="A1" t="str">
            <v>IES_PADRE</v>
          </cell>
          <cell r="B1" t="str">
            <v>Codigo IES</v>
          </cell>
          <cell r="C1" t="str">
            <v>Carácter</v>
          </cell>
          <cell r="D1" t="str">
            <v>Principal / Seccional</v>
          </cell>
          <cell r="E1" t="str">
            <v>Nombre IES</v>
          </cell>
          <cell r="F1" t="str">
            <v>Mun. IES</v>
          </cell>
        </row>
        <row r="2">
          <cell r="A2">
            <v>1101</v>
          </cell>
          <cell r="B2">
            <v>1101</v>
          </cell>
          <cell r="C2" t="str">
            <v>UNIVERSIDAD</v>
          </cell>
          <cell r="D2" t="str">
            <v>PRINCIPAL</v>
          </cell>
          <cell r="E2" t="str">
            <v>UNIVERSIDAD NACIONAL DE COLOMBIA</v>
          </cell>
          <cell r="F2" t="str">
            <v>Bogotá D. C.</v>
          </cell>
        </row>
        <row r="3">
          <cell r="A3">
            <v>1101</v>
          </cell>
          <cell r="B3">
            <v>1102</v>
          </cell>
          <cell r="C3" t="str">
            <v>UNIVERSIDAD</v>
          </cell>
          <cell r="D3" t="str">
            <v>SECCIONAL</v>
          </cell>
          <cell r="E3" t="str">
            <v>UNIVERSIDAD NACIONAL DE COLOMBIA</v>
          </cell>
          <cell r="F3" t="str">
            <v>Medellín</v>
          </cell>
        </row>
        <row r="4">
          <cell r="A4">
            <v>1101</v>
          </cell>
          <cell r="B4">
            <v>1103</v>
          </cell>
          <cell r="C4" t="str">
            <v>UNIVERSIDAD</v>
          </cell>
          <cell r="D4" t="str">
            <v>SECCIONAL</v>
          </cell>
          <cell r="E4" t="str">
            <v>UNIVERSIDAD NACIONAL DE COLOMBIA</v>
          </cell>
          <cell r="F4" t="str">
            <v>Manizales</v>
          </cell>
        </row>
        <row r="5">
          <cell r="A5">
            <v>1101</v>
          </cell>
          <cell r="B5">
            <v>1104</v>
          </cell>
          <cell r="C5" t="str">
            <v>UNIVERSIDAD</v>
          </cell>
          <cell r="D5" t="str">
            <v>SECCIONAL</v>
          </cell>
          <cell r="E5" t="str">
            <v>UNIVERSIDAD NACIONAL DE COLOMBIA</v>
          </cell>
          <cell r="F5" t="str">
            <v>Palmira</v>
          </cell>
        </row>
        <row r="6">
          <cell r="A6">
            <v>1101</v>
          </cell>
          <cell r="B6">
            <v>1125</v>
          </cell>
          <cell r="C6" t="str">
            <v>UNIVERSIDAD</v>
          </cell>
          <cell r="D6" t="str">
            <v>SECCIONAL</v>
          </cell>
          <cell r="E6" t="str">
            <v>UNIVERSIDAD NACIONAL DE COLOMBIA</v>
          </cell>
          <cell r="F6" t="str">
            <v>Leticia</v>
          </cell>
        </row>
        <row r="7">
          <cell r="A7">
            <v>1101</v>
          </cell>
          <cell r="B7">
            <v>1126</v>
          </cell>
          <cell r="C7" t="str">
            <v>UNIVERSIDAD</v>
          </cell>
          <cell r="D7" t="str">
            <v>SECCIONAL</v>
          </cell>
          <cell r="E7" t="str">
            <v>UNIVERSIDAD NACIONAL DE COLOMBIA</v>
          </cell>
          <cell r="F7" t="str">
            <v>San Andrés</v>
          </cell>
        </row>
        <row r="8">
          <cell r="A8">
            <v>1105</v>
          </cell>
          <cell r="B8">
            <v>1105</v>
          </cell>
          <cell r="C8" t="str">
            <v>UNIVERSIDAD</v>
          </cell>
          <cell r="D8" t="str">
            <v>PRINCIPAL</v>
          </cell>
          <cell r="E8" t="str">
            <v>UNIVERSIDAD PEDAGOGICA NACIONAL</v>
          </cell>
          <cell r="F8" t="str">
            <v>Bogotá D. C.</v>
          </cell>
        </row>
        <row r="9">
          <cell r="A9">
            <v>1106</v>
          </cell>
          <cell r="B9">
            <v>1106</v>
          </cell>
          <cell r="C9" t="str">
            <v>UNIVERSIDAD</v>
          </cell>
          <cell r="D9" t="str">
            <v>PRINCIPAL</v>
          </cell>
          <cell r="E9" t="str">
            <v>UNIVERSIDAD PEDAGOGICA Y TECNOLOGICA DE COLOMBIA - UPTC</v>
          </cell>
          <cell r="F9" t="str">
            <v>Tunja</v>
          </cell>
        </row>
        <row r="10">
          <cell r="A10">
            <v>1106</v>
          </cell>
          <cell r="B10">
            <v>1107</v>
          </cell>
          <cell r="C10" t="str">
            <v>UNIVERSIDAD</v>
          </cell>
          <cell r="D10" t="str">
            <v>SECCIONAL</v>
          </cell>
          <cell r="E10" t="str">
            <v>UNIVERSIDAD PEDAGOGICA Y TECNOLOGICA DE COLOMBIA - UPTC</v>
          </cell>
          <cell r="F10" t="str">
            <v>Duitama</v>
          </cell>
        </row>
        <row r="11">
          <cell r="A11">
            <v>1106</v>
          </cell>
          <cell r="B11">
            <v>1108</v>
          </cell>
          <cell r="C11" t="str">
            <v>UNIVERSIDAD</v>
          </cell>
          <cell r="D11" t="str">
            <v>SECCIONAL</v>
          </cell>
          <cell r="E11" t="str">
            <v>UNIVERSIDAD PEDAGOGICA Y TECNOLOGICA DE COLOMBIA - UPTC</v>
          </cell>
          <cell r="F11" t="str">
            <v>Sogamoso</v>
          </cell>
        </row>
        <row r="12">
          <cell r="A12">
            <v>1106</v>
          </cell>
          <cell r="B12">
            <v>1109</v>
          </cell>
          <cell r="C12" t="str">
            <v>UNIVERSIDAD</v>
          </cell>
          <cell r="D12" t="str">
            <v>SECCIONAL</v>
          </cell>
          <cell r="E12" t="str">
            <v>UNIVERSIDAD PEDAGOGICA Y TECNOLOGICA DE COLOMBIA - UPTC</v>
          </cell>
          <cell r="F12" t="str">
            <v>Chiquinquirá</v>
          </cell>
        </row>
        <row r="13">
          <cell r="A13">
            <v>1110</v>
          </cell>
          <cell r="B13">
            <v>1110</v>
          </cell>
          <cell r="C13" t="str">
            <v>UNIVERSIDAD</v>
          </cell>
          <cell r="D13" t="str">
            <v>PRINCIPAL</v>
          </cell>
          <cell r="E13" t="str">
            <v>UNIVERSIDAD DEL CAUCA</v>
          </cell>
          <cell r="F13" t="str">
            <v>Popayán</v>
          </cell>
        </row>
        <row r="14">
          <cell r="A14">
            <v>1111</v>
          </cell>
          <cell r="B14">
            <v>1111</v>
          </cell>
          <cell r="C14" t="str">
            <v>UNIVERSIDAD</v>
          </cell>
          <cell r="D14" t="str">
            <v>PRINCIPAL</v>
          </cell>
          <cell r="E14" t="str">
            <v>UNIVERSIDAD TECNOLOGICA DE PEREIRA - UTP</v>
          </cell>
          <cell r="F14" t="str">
            <v>Pereira</v>
          </cell>
        </row>
        <row r="15">
          <cell r="A15">
            <v>1112</v>
          </cell>
          <cell r="B15">
            <v>1112</v>
          </cell>
          <cell r="C15" t="str">
            <v>UNIVERSIDAD</v>
          </cell>
          <cell r="D15" t="str">
            <v>PRINCIPAL</v>
          </cell>
          <cell r="E15" t="str">
            <v>UNIVERSIDAD DE CALDAS</v>
          </cell>
          <cell r="F15" t="str">
            <v>Manizales</v>
          </cell>
        </row>
        <row r="16">
          <cell r="A16">
            <v>1113</v>
          </cell>
          <cell r="B16">
            <v>1113</v>
          </cell>
          <cell r="C16" t="str">
            <v>UNIVERSIDAD</v>
          </cell>
          <cell r="D16" t="str">
            <v>PRINCIPAL</v>
          </cell>
          <cell r="E16" t="str">
            <v>UNIVERSIDAD DE CORDOBA</v>
          </cell>
          <cell r="F16" t="str">
            <v>Montería</v>
          </cell>
        </row>
        <row r="17">
          <cell r="A17">
            <v>1114</v>
          </cell>
          <cell r="B17">
            <v>1114</v>
          </cell>
          <cell r="C17" t="str">
            <v>UNIVERSIDAD</v>
          </cell>
          <cell r="D17" t="str">
            <v>PRINCIPAL</v>
          </cell>
          <cell r="E17" t="str">
            <v>UNIVERSIDAD SURCOLOMBIANA</v>
          </cell>
          <cell r="F17" t="str">
            <v>Neiva</v>
          </cell>
        </row>
        <row r="18">
          <cell r="A18">
            <v>1115</v>
          </cell>
          <cell r="B18">
            <v>1115</v>
          </cell>
          <cell r="C18" t="str">
            <v>UNIVERSIDAD</v>
          </cell>
          <cell r="D18" t="str">
            <v>PRINCIPAL</v>
          </cell>
          <cell r="E18" t="str">
            <v>UNIVERSIDAD DE LA AMAZONIA</v>
          </cell>
          <cell r="F18" t="str">
            <v>Florencia</v>
          </cell>
        </row>
        <row r="19">
          <cell r="A19">
            <v>1117</v>
          </cell>
          <cell r="B19">
            <v>1117</v>
          </cell>
          <cell r="C19" t="str">
            <v>UNIVERSIDAD</v>
          </cell>
          <cell r="D19" t="str">
            <v>PRINCIPAL</v>
          </cell>
          <cell r="E19" t="str">
            <v>UNIVERSIDAD MILITAR-NUEVA GRANADA</v>
          </cell>
          <cell r="F19" t="str">
            <v>Bogotá D. C.</v>
          </cell>
        </row>
        <row r="20">
          <cell r="A20">
            <v>1118</v>
          </cell>
          <cell r="B20">
            <v>1118</v>
          </cell>
          <cell r="C20" t="str">
            <v>UNIVERSIDAD</v>
          </cell>
          <cell r="D20" t="str">
            <v>PRINCIPAL</v>
          </cell>
          <cell r="E20" t="str">
            <v>UNIVERSIDAD TECNOLOGICA DEL CHOCO-DIEGO LUIS CORDOBA</v>
          </cell>
          <cell r="F20" t="str">
            <v>Quibdó</v>
          </cell>
        </row>
        <row r="21">
          <cell r="A21">
            <v>1119</v>
          </cell>
          <cell r="B21">
            <v>1119</v>
          </cell>
          <cell r="C21" t="str">
            <v>UNIVERSIDAD</v>
          </cell>
          <cell r="D21" t="str">
            <v>PRINCIPAL</v>
          </cell>
          <cell r="E21" t="str">
            <v>UNIVERSIDAD DE LOS LLANOS</v>
          </cell>
          <cell r="F21" t="str">
            <v>Villavicencio</v>
          </cell>
        </row>
        <row r="22">
          <cell r="A22">
            <v>1120</v>
          </cell>
          <cell r="B22">
            <v>1120</v>
          </cell>
          <cell r="C22" t="str">
            <v>UNIVERSIDAD</v>
          </cell>
          <cell r="D22" t="str">
            <v>PRINCIPAL</v>
          </cell>
          <cell r="E22" t="str">
            <v>UNIVERSIDAD POPULAR DEL CESAR</v>
          </cell>
          <cell r="F22" t="str">
            <v>Valledupar</v>
          </cell>
        </row>
        <row r="23">
          <cell r="A23">
            <v>1120</v>
          </cell>
          <cell r="B23">
            <v>1123</v>
          </cell>
          <cell r="C23" t="str">
            <v>UNIVERSIDAD</v>
          </cell>
          <cell r="D23" t="str">
            <v>SECCIONAL</v>
          </cell>
          <cell r="E23" t="str">
            <v>UNIVERSIDAD POPULAR DEL CESAR</v>
          </cell>
          <cell r="F23" t="str">
            <v>Aguachica</v>
          </cell>
        </row>
        <row r="24">
          <cell r="A24">
            <v>1121</v>
          </cell>
          <cell r="B24">
            <v>1121</v>
          </cell>
          <cell r="C24" t="str">
            <v>UNIVERSIDAD</v>
          </cell>
          <cell r="D24" t="str">
            <v>PRINCIPAL</v>
          </cell>
          <cell r="E24" t="str">
            <v>UNIVERSIDAD-COLEGIO MAYOR DE CUNDINAMARCA</v>
          </cell>
          <cell r="F24" t="str">
            <v>Bogotá D. C.</v>
          </cell>
        </row>
        <row r="25">
          <cell r="A25">
            <v>1122</v>
          </cell>
          <cell r="B25">
            <v>1122</v>
          </cell>
          <cell r="C25" t="str">
            <v>UNIVERSIDAD</v>
          </cell>
          <cell r="D25" t="str">
            <v>PRINCIPAL</v>
          </cell>
          <cell r="E25" t="str">
            <v>UNIVERSIDAD DEL PACIFICO</v>
          </cell>
          <cell r="F25" t="str">
            <v>Buenaventura</v>
          </cell>
        </row>
        <row r="26">
          <cell r="A26">
            <v>1201</v>
          </cell>
          <cell r="B26">
            <v>1201</v>
          </cell>
          <cell r="C26" t="str">
            <v>UNIVERSIDAD</v>
          </cell>
          <cell r="D26" t="str">
            <v>PRINCIPAL</v>
          </cell>
          <cell r="E26" t="str">
            <v>UNIVERSIDAD DE ANTIOQUIA</v>
          </cell>
          <cell r="F26" t="str">
            <v>Medellín</v>
          </cell>
        </row>
        <row r="27">
          <cell r="A27">
            <v>1201</v>
          </cell>
          <cell r="B27">
            <v>1219</v>
          </cell>
          <cell r="C27" t="str">
            <v>UNIVERSIDAD</v>
          </cell>
          <cell r="D27" t="str">
            <v>SECCIONAL</v>
          </cell>
          <cell r="E27" t="str">
            <v>UNIVERSIDAD DE ANTIOQUIA</v>
          </cell>
          <cell r="F27" t="str">
            <v>Carmen de Viboral</v>
          </cell>
        </row>
        <row r="28">
          <cell r="A28">
            <v>1201</v>
          </cell>
          <cell r="B28">
            <v>1220</v>
          </cell>
          <cell r="C28" t="str">
            <v>UNIVERSIDAD</v>
          </cell>
          <cell r="D28" t="str">
            <v>SECCIONAL</v>
          </cell>
          <cell r="E28" t="str">
            <v>UNIVERSIDAD DE ANTIOQUIA</v>
          </cell>
          <cell r="F28" t="str">
            <v>Andes</v>
          </cell>
        </row>
        <row r="29">
          <cell r="A29">
            <v>1201</v>
          </cell>
          <cell r="B29">
            <v>1221</v>
          </cell>
          <cell r="C29" t="str">
            <v>UNIVERSIDAD</v>
          </cell>
          <cell r="D29" t="str">
            <v>SECCIONAL</v>
          </cell>
          <cell r="E29" t="str">
            <v>UNIVERSIDAD DE ANTIOQUIA</v>
          </cell>
          <cell r="F29" t="str">
            <v>Caucasia</v>
          </cell>
        </row>
        <row r="30">
          <cell r="A30">
            <v>1201</v>
          </cell>
          <cell r="B30">
            <v>1222</v>
          </cell>
          <cell r="C30" t="str">
            <v>UNIVERSIDAD</v>
          </cell>
          <cell r="D30" t="str">
            <v>SECCIONAL</v>
          </cell>
          <cell r="E30" t="str">
            <v>UNIVERSIDAD DE ANTIOQUIA</v>
          </cell>
          <cell r="F30" t="str">
            <v>Puerto Berrio</v>
          </cell>
        </row>
        <row r="31">
          <cell r="A31">
            <v>1201</v>
          </cell>
          <cell r="B31">
            <v>1223</v>
          </cell>
          <cell r="C31" t="str">
            <v>UNIVERSIDAD</v>
          </cell>
          <cell r="D31" t="str">
            <v>SECCIONAL</v>
          </cell>
          <cell r="E31" t="str">
            <v>UNIVERSIDAD DE ANTIOQUIA</v>
          </cell>
          <cell r="F31" t="str">
            <v>Turbo</v>
          </cell>
        </row>
        <row r="32">
          <cell r="A32">
            <v>1201</v>
          </cell>
          <cell r="B32">
            <v>9125</v>
          </cell>
          <cell r="C32" t="str">
            <v>UNIVERSIDAD</v>
          </cell>
          <cell r="D32" t="str">
            <v>SECCIONAL</v>
          </cell>
          <cell r="E32" t="str">
            <v>UNIVERSIDAD DE ANTIOQUIA</v>
          </cell>
          <cell r="F32" t="str">
            <v>Santa Fe de Antioquia</v>
          </cell>
        </row>
        <row r="33">
          <cell r="A33">
            <v>1202</v>
          </cell>
          <cell r="B33">
            <v>1202</v>
          </cell>
          <cell r="C33" t="str">
            <v>UNIVERSIDAD</v>
          </cell>
          <cell r="D33" t="str">
            <v>PRINCIPAL</v>
          </cell>
          <cell r="E33" t="str">
            <v>UNIVERSIDAD DEL ATLANTICO</v>
          </cell>
          <cell r="F33" t="str">
            <v>Barranquilla</v>
          </cell>
        </row>
        <row r="34">
          <cell r="A34">
            <v>1203</v>
          </cell>
          <cell r="B34">
            <v>1203</v>
          </cell>
          <cell r="C34" t="str">
            <v>UNIVERSIDAD</v>
          </cell>
          <cell r="D34" t="str">
            <v>PRINCIPAL</v>
          </cell>
          <cell r="E34" t="str">
            <v>UNIVERSIDAD DEL VALLE</v>
          </cell>
          <cell r="F34" t="str">
            <v>Cali</v>
          </cell>
        </row>
        <row r="35">
          <cell r="A35">
            <v>1204</v>
          </cell>
          <cell r="B35">
            <v>1204</v>
          </cell>
          <cell r="C35" t="str">
            <v>UNIVERSIDAD</v>
          </cell>
          <cell r="D35" t="str">
            <v>PRINCIPAL</v>
          </cell>
          <cell r="E35" t="str">
            <v>UNIVERSIDAD INDUSTRIAL DE SANTANDER</v>
          </cell>
          <cell r="F35" t="str">
            <v>Bucaramanga</v>
          </cell>
        </row>
        <row r="36">
          <cell r="A36">
            <v>1205</v>
          </cell>
          <cell r="B36">
            <v>1205</v>
          </cell>
          <cell r="C36" t="str">
            <v>UNIVERSIDAD</v>
          </cell>
          <cell r="D36" t="str">
            <v>PRINCIPAL</v>
          </cell>
          <cell r="E36" t="str">
            <v>UNIVERSIDAD DE CARTAGENA</v>
          </cell>
          <cell r="F36" t="str">
            <v>Cartagena</v>
          </cell>
        </row>
        <row r="37">
          <cell r="A37">
            <v>1206</v>
          </cell>
          <cell r="B37">
            <v>1206</v>
          </cell>
          <cell r="C37" t="str">
            <v>UNIVERSIDAD</v>
          </cell>
          <cell r="D37" t="str">
            <v>PRINCIPAL</v>
          </cell>
          <cell r="E37" t="str">
            <v>UNIVERSIDAD DE NARIÑO</v>
          </cell>
          <cell r="F37" t="str">
            <v>Pasto</v>
          </cell>
        </row>
        <row r="38">
          <cell r="A38">
            <v>1207</v>
          </cell>
          <cell r="B38">
            <v>1207</v>
          </cell>
          <cell r="C38" t="str">
            <v>UNIVERSIDAD</v>
          </cell>
          <cell r="D38" t="str">
            <v>PRINCIPAL</v>
          </cell>
          <cell r="E38" t="str">
            <v>UNIVERSIDAD DEL TOLIMA</v>
          </cell>
          <cell r="F38" t="str">
            <v>Ibagué</v>
          </cell>
        </row>
        <row r="39">
          <cell r="A39">
            <v>1208</v>
          </cell>
          <cell r="B39">
            <v>1208</v>
          </cell>
          <cell r="C39" t="str">
            <v>UNIVERSIDAD</v>
          </cell>
          <cell r="D39" t="str">
            <v>PRINCIPAL</v>
          </cell>
          <cell r="E39" t="str">
            <v>UNIVERSIDAD DEL QUINDIO</v>
          </cell>
          <cell r="F39" t="str">
            <v>Armenia</v>
          </cell>
        </row>
        <row r="40">
          <cell r="A40">
            <v>1209</v>
          </cell>
          <cell r="B40">
            <v>1209</v>
          </cell>
          <cell r="C40" t="str">
            <v>UNIVERSIDAD</v>
          </cell>
          <cell r="D40" t="str">
            <v>PRINCIPAL</v>
          </cell>
          <cell r="E40" t="str">
            <v>UNIVERSIDAD FRANCISCO DE PAULA SANTANDER</v>
          </cell>
          <cell r="F40" t="str">
            <v>Cúcuta</v>
          </cell>
        </row>
        <row r="41">
          <cell r="A41">
            <v>1209</v>
          </cell>
          <cell r="B41">
            <v>1210</v>
          </cell>
          <cell r="C41" t="str">
            <v>UNIVERSIDAD</v>
          </cell>
          <cell r="D41" t="str">
            <v>SECCIONAL</v>
          </cell>
          <cell r="E41" t="str">
            <v>UNIVERSIDAD FRANCISCO DE PAULA SANTANDER</v>
          </cell>
          <cell r="F41" t="str">
            <v>Ocaña</v>
          </cell>
        </row>
        <row r="42">
          <cell r="A42">
            <v>1212</v>
          </cell>
          <cell r="B42">
            <v>1212</v>
          </cell>
          <cell r="C42" t="str">
            <v>UNIVERSIDAD</v>
          </cell>
          <cell r="D42" t="str">
            <v>PRINCIPAL</v>
          </cell>
          <cell r="E42" t="str">
            <v>UNIVERSIDAD DE PAMPLONA</v>
          </cell>
          <cell r="F42" t="str">
            <v>Pamplona</v>
          </cell>
        </row>
        <row r="43">
          <cell r="A43">
            <v>1213</v>
          </cell>
          <cell r="B43">
            <v>1213</v>
          </cell>
          <cell r="C43" t="str">
            <v>UNIVERSIDAD</v>
          </cell>
          <cell r="D43" t="str">
            <v>PRINCIPAL</v>
          </cell>
          <cell r="E43" t="str">
            <v>UNIVERSIDAD DEL MAGDALENA - UNIMAGDALENA</v>
          </cell>
          <cell r="F43" t="str">
            <v>Santa Marta</v>
          </cell>
        </row>
        <row r="44">
          <cell r="A44">
            <v>1214</v>
          </cell>
          <cell r="B44">
            <v>1214</v>
          </cell>
          <cell r="C44" t="str">
            <v>UNIVERSIDAD</v>
          </cell>
          <cell r="D44" t="str">
            <v>PRINCIPAL</v>
          </cell>
          <cell r="E44" t="str">
            <v>UNIVERSIDAD DE CUNDINAMARCA-UDEC</v>
          </cell>
          <cell r="F44" t="str">
            <v>Fusagasuga</v>
          </cell>
        </row>
        <row r="45">
          <cell r="A45">
            <v>1214</v>
          </cell>
          <cell r="B45">
            <v>1215</v>
          </cell>
          <cell r="C45" t="str">
            <v>UNIVERSIDAD</v>
          </cell>
          <cell r="D45" t="str">
            <v>SECCIONAL</v>
          </cell>
          <cell r="E45" t="str">
            <v>UNIVERSIDAD DE CUNDINAMARCA-UDEC</v>
          </cell>
          <cell r="F45" t="str">
            <v>Girardot</v>
          </cell>
        </row>
        <row r="46">
          <cell r="A46">
            <v>1214</v>
          </cell>
          <cell r="B46">
            <v>1216</v>
          </cell>
          <cell r="C46" t="str">
            <v>UNIVERSIDAD</v>
          </cell>
          <cell r="D46" t="str">
            <v>SECCIONAL</v>
          </cell>
          <cell r="E46" t="str">
            <v>UNIVERSIDAD DE CUNDINAMARCA-UDEC</v>
          </cell>
          <cell r="F46" t="str">
            <v>Ubaté</v>
          </cell>
        </row>
        <row r="47">
          <cell r="A47">
            <v>1217</v>
          </cell>
          <cell r="B47">
            <v>1217</v>
          </cell>
          <cell r="C47" t="str">
            <v>UNIVERSIDAD</v>
          </cell>
          <cell r="D47" t="str">
            <v>PRINCIPAL</v>
          </cell>
          <cell r="E47" t="str">
            <v>UNIVERSIDAD DE SUCRE</v>
          </cell>
          <cell r="F47" t="str">
            <v>Sincelejo</v>
          </cell>
        </row>
        <row r="48">
          <cell r="A48">
            <v>1218</v>
          </cell>
          <cell r="B48">
            <v>1218</v>
          </cell>
          <cell r="C48" t="str">
            <v>UNIVERSIDAD</v>
          </cell>
          <cell r="D48" t="str">
            <v>PRINCIPAL</v>
          </cell>
          <cell r="E48" t="str">
            <v>UNIVERSIDAD DE LA GUAJIRA</v>
          </cell>
          <cell r="F48" t="str">
            <v>Riohacha</v>
          </cell>
        </row>
        <row r="49">
          <cell r="A49">
            <v>1301</v>
          </cell>
          <cell r="B49">
            <v>1301</v>
          </cell>
          <cell r="C49" t="str">
            <v>UNIVERSIDAD</v>
          </cell>
          <cell r="D49" t="str">
            <v>PRINCIPAL</v>
          </cell>
          <cell r="E49" t="str">
            <v>UNIVERSIDAD DISTRITAL-FRANCISCO JOSE DE CALDAS</v>
          </cell>
          <cell r="F49" t="str">
            <v>Bogotá D. C.</v>
          </cell>
        </row>
        <row r="50">
          <cell r="A50">
            <v>1701</v>
          </cell>
          <cell r="B50">
            <v>1701</v>
          </cell>
          <cell r="C50" t="str">
            <v>-</v>
          </cell>
          <cell r="D50" t="str">
            <v>PRINCIPAL</v>
          </cell>
          <cell r="E50" t="str">
            <v>PONTIFICIA UNIVERSIDAD JAVERIANA</v>
          </cell>
          <cell r="F50" t="str">
            <v>Bogotá D. C.</v>
          </cell>
        </row>
        <row r="51">
          <cell r="A51">
            <v>1701</v>
          </cell>
          <cell r="B51">
            <v>1702</v>
          </cell>
          <cell r="C51" t="str">
            <v>-</v>
          </cell>
          <cell r="D51" t="str">
            <v>SECCIONAL</v>
          </cell>
          <cell r="E51" t="str">
            <v>PONTIFICIA UNIVERSIDAD JAVERIANA</v>
          </cell>
          <cell r="F51" t="str">
            <v>Cali</v>
          </cell>
        </row>
        <row r="52">
          <cell r="A52">
            <v>1703</v>
          </cell>
          <cell r="B52">
            <v>1703</v>
          </cell>
          <cell r="C52" t="str">
            <v>-</v>
          </cell>
          <cell r="D52" t="str">
            <v>PRINCIPAL</v>
          </cell>
          <cell r="E52" t="str">
            <v>UNIVERSIDAD INCCA DE COLOMBIA</v>
          </cell>
          <cell r="F52" t="str">
            <v>Bogotá D. C.</v>
          </cell>
        </row>
        <row r="53">
          <cell r="A53">
            <v>1704</v>
          </cell>
          <cell r="B53">
            <v>1704</v>
          </cell>
          <cell r="C53" t="str">
            <v>-</v>
          </cell>
          <cell r="D53" t="str">
            <v>PRINCIPAL</v>
          </cell>
          <cell r="E53" t="str">
            <v>UNIVERSIDAD SANTO TOMAS</v>
          </cell>
          <cell r="F53" t="str">
            <v>Bogotá D. C.</v>
          </cell>
        </row>
        <row r="54">
          <cell r="A54">
            <v>1704</v>
          </cell>
          <cell r="B54">
            <v>1705</v>
          </cell>
          <cell r="C54" t="str">
            <v>-</v>
          </cell>
          <cell r="D54" t="str">
            <v>SECCIONAL</v>
          </cell>
          <cell r="E54" t="str">
            <v>UNIVERSIDAD SANTO TOMAS</v>
          </cell>
          <cell r="F54" t="str">
            <v>Bucaramanga</v>
          </cell>
        </row>
        <row r="55">
          <cell r="A55">
            <v>1704</v>
          </cell>
          <cell r="B55">
            <v>1732</v>
          </cell>
          <cell r="C55" t="str">
            <v>-</v>
          </cell>
          <cell r="D55" t="str">
            <v>SECCIONAL</v>
          </cell>
          <cell r="E55" t="str">
            <v>UNIVERSIDAD SANTO TOMAS</v>
          </cell>
          <cell r="F55" t="str">
            <v>Tunja</v>
          </cell>
        </row>
        <row r="56">
          <cell r="A56">
            <v>1706</v>
          </cell>
          <cell r="B56">
            <v>1706</v>
          </cell>
          <cell r="C56" t="str">
            <v>-</v>
          </cell>
          <cell r="D56" t="str">
            <v>PRINCIPAL</v>
          </cell>
          <cell r="E56" t="str">
            <v>UNIVERSIDAD EXTERNADO DE COLOMBIA</v>
          </cell>
          <cell r="F56" t="str">
            <v>Bogotá D. C.</v>
          </cell>
        </row>
        <row r="57">
          <cell r="A57">
            <v>1707</v>
          </cell>
          <cell r="B57">
            <v>1707</v>
          </cell>
          <cell r="C57" t="str">
            <v>-</v>
          </cell>
          <cell r="D57" t="str">
            <v>PRINCIPAL</v>
          </cell>
          <cell r="E57" t="str">
            <v>FUNDACION UNIVERSIDAD DE BOGOTA - JORGE TADEO LOZANO</v>
          </cell>
          <cell r="F57" t="str">
            <v>Bogotá D. C.</v>
          </cell>
        </row>
        <row r="58">
          <cell r="A58">
            <v>1707</v>
          </cell>
          <cell r="B58">
            <v>1708</v>
          </cell>
          <cell r="C58" t="str">
            <v>-</v>
          </cell>
          <cell r="D58" t="str">
            <v>SECCIONAL</v>
          </cell>
          <cell r="E58" t="str">
            <v>FUNDACION UNIVERSIDAD DE BOGOTA - JORGE TADEO LOZANO</v>
          </cell>
          <cell r="F58" t="str">
            <v>Cartagena</v>
          </cell>
        </row>
        <row r="59">
          <cell r="A59">
            <v>1709</v>
          </cell>
          <cell r="B59">
            <v>1709</v>
          </cell>
          <cell r="C59" t="str">
            <v>-</v>
          </cell>
          <cell r="D59" t="str">
            <v>PRINCIPAL</v>
          </cell>
          <cell r="E59" t="str">
            <v>UNIVERSIDAD CENTRAL</v>
          </cell>
          <cell r="F59" t="str">
            <v>Bogotá D. C.</v>
          </cell>
        </row>
        <row r="60">
          <cell r="A60">
            <v>1710</v>
          </cell>
          <cell r="B60">
            <v>1710</v>
          </cell>
          <cell r="C60" t="str">
            <v>-</v>
          </cell>
          <cell r="D60" t="str">
            <v>PRINCIPAL</v>
          </cell>
          <cell r="E60" t="str">
            <v>UNIVERSIDAD PONTIFICIA BOLIVARIANA</v>
          </cell>
          <cell r="F60" t="str">
            <v>Medellín</v>
          </cell>
        </row>
        <row r="61">
          <cell r="A61">
            <v>1710</v>
          </cell>
          <cell r="B61">
            <v>1723</v>
          </cell>
          <cell r="C61" t="str">
            <v>-</v>
          </cell>
          <cell r="D61" t="str">
            <v>SECCIONAL</v>
          </cell>
          <cell r="E61" t="str">
            <v>UNIVERSIDAD PONTIFICIA BOLIVARIANA</v>
          </cell>
          <cell r="F61" t="str">
            <v>Bucaramanga</v>
          </cell>
        </row>
        <row r="62">
          <cell r="A62">
            <v>1710</v>
          </cell>
          <cell r="B62">
            <v>1727</v>
          </cell>
          <cell r="C62" t="str">
            <v>-</v>
          </cell>
          <cell r="D62" t="str">
            <v>SECCIONAL</v>
          </cell>
          <cell r="E62" t="str">
            <v>UNIVERSIDAD PONTIFICIA BOLIVARIANA</v>
          </cell>
          <cell r="F62" t="str">
            <v>Montería</v>
          </cell>
        </row>
        <row r="63">
          <cell r="A63">
            <v>1710</v>
          </cell>
          <cell r="B63">
            <v>1730</v>
          </cell>
          <cell r="C63" t="str">
            <v>-</v>
          </cell>
          <cell r="D63" t="str">
            <v>SECCIONAL</v>
          </cell>
          <cell r="E63" t="str">
            <v>UNIVERSIDAD PONTIFICIA BOLIVARIANA</v>
          </cell>
          <cell r="F63" t="str">
            <v>Palmira</v>
          </cell>
        </row>
        <row r="64">
          <cell r="A64">
            <v>1711</v>
          </cell>
          <cell r="B64">
            <v>1711</v>
          </cell>
          <cell r="C64" t="str">
            <v>-</v>
          </cell>
          <cell r="D64" t="str">
            <v>PRINCIPAL</v>
          </cell>
          <cell r="E64" t="str">
            <v>UNIVERSIDAD DE LA SABANA</v>
          </cell>
          <cell r="F64" t="str">
            <v>Chia</v>
          </cell>
        </row>
        <row r="65">
          <cell r="A65">
            <v>1712</v>
          </cell>
          <cell r="B65">
            <v>1712</v>
          </cell>
          <cell r="C65" t="str">
            <v>-</v>
          </cell>
          <cell r="D65" t="str">
            <v>PRINCIPAL</v>
          </cell>
          <cell r="E65" t="str">
            <v>UNIVERSIDAD EAFIT-</v>
          </cell>
          <cell r="F65" t="str">
            <v>Medellín</v>
          </cell>
        </row>
        <row r="66">
          <cell r="A66">
            <v>1713</v>
          </cell>
          <cell r="B66">
            <v>1713</v>
          </cell>
          <cell r="C66" t="str">
            <v>-</v>
          </cell>
          <cell r="D66" t="str">
            <v>PRINCIPAL</v>
          </cell>
          <cell r="E66" t="str">
            <v>UNIVERSIDAD DEL NORTE</v>
          </cell>
          <cell r="F66" t="str">
            <v>Barranquilla</v>
          </cell>
        </row>
        <row r="67">
          <cell r="A67">
            <v>1714</v>
          </cell>
          <cell r="B67">
            <v>1714</v>
          </cell>
          <cell r="C67" t="str">
            <v>-</v>
          </cell>
          <cell r="D67" t="str">
            <v>PRINCIPAL</v>
          </cell>
          <cell r="E67" t="str">
            <v>COLEGIO MAYOR DE NUESTRA SEÑORA DEL ROSARIO</v>
          </cell>
          <cell r="F67" t="str">
            <v>Bogotá D. C.</v>
          </cell>
        </row>
        <row r="68">
          <cell r="A68">
            <v>1715</v>
          </cell>
          <cell r="B68">
            <v>1715</v>
          </cell>
          <cell r="C68" t="str">
            <v>-</v>
          </cell>
          <cell r="D68" t="str">
            <v>PRINCIPAL</v>
          </cell>
          <cell r="E68" t="str">
            <v>FUNDACION UNIVERSIDAD DE AMERICA</v>
          </cell>
          <cell r="F68" t="str">
            <v>Bogotá D. C.</v>
          </cell>
        </row>
        <row r="69">
          <cell r="A69">
            <v>1718</v>
          </cell>
          <cell r="B69">
            <v>1716</v>
          </cell>
          <cell r="C69" t="str">
            <v>-</v>
          </cell>
          <cell r="D69" t="str">
            <v>SECCIONAL</v>
          </cell>
          <cell r="E69" t="str">
            <v>UNIVERSIDAD DE SAN BUENAVENTURA</v>
          </cell>
          <cell r="F69" t="str">
            <v>Cali</v>
          </cell>
        </row>
        <row r="70">
          <cell r="A70">
            <v>1718</v>
          </cell>
          <cell r="B70">
            <v>1717</v>
          </cell>
          <cell r="C70" t="str">
            <v>-</v>
          </cell>
          <cell r="D70" t="str">
            <v>SECCIONAL</v>
          </cell>
          <cell r="E70" t="str">
            <v>UNIVERSIDAD DE SAN BUENAVENTURA</v>
          </cell>
          <cell r="F70" t="str">
            <v>Medellín</v>
          </cell>
        </row>
        <row r="71">
          <cell r="A71">
            <v>1718</v>
          </cell>
          <cell r="B71">
            <v>1718</v>
          </cell>
          <cell r="C71" t="str">
            <v>-</v>
          </cell>
          <cell r="D71" t="str">
            <v>PRINCIPAL</v>
          </cell>
          <cell r="E71" t="str">
            <v>UNIVERSIDAD DE SAN BUENAVENTURA</v>
          </cell>
          <cell r="F71" t="str">
            <v>Bogotá D. C.</v>
          </cell>
        </row>
        <row r="72">
          <cell r="A72">
            <v>1718</v>
          </cell>
          <cell r="B72">
            <v>1724</v>
          </cell>
          <cell r="C72" t="str">
            <v>-</v>
          </cell>
          <cell r="D72" t="str">
            <v>SECCIONAL</v>
          </cell>
          <cell r="E72" t="str">
            <v>UNIVERSIDAD DE SAN BUENAVENTURA</v>
          </cell>
          <cell r="F72" t="str">
            <v>Cartagena</v>
          </cell>
        </row>
        <row r="73">
          <cell r="A73">
            <v>1719</v>
          </cell>
          <cell r="B73">
            <v>1719</v>
          </cell>
          <cell r="C73" t="str">
            <v>-</v>
          </cell>
          <cell r="D73" t="str">
            <v>PRINCIPAL</v>
          </cell>
          <cell r="E73" t="str">
            <v>UNIVERSIDAD CATOLICA DE COLOMBIA</v>
          </cell>
          <cell r="F73" t="str">
            <v>Bogotá D. C.</v>
          </cell>
        </row>
        <row r="74">
          <cell r="A74">
            <v>1720</v>
          </cell>
          <cell r="B74">
            <v>1720</v>
          </cell>
          <cell r="C74" t="str">
            <v>-</v>
          </cell>
          <cell r="D74" t="str">
            <v>PRINCIPAL</v>
          </cell>
          <cell r="E74" t="str">
            <v>UNIVERSIDAD MARIANA</v>
          </cell>
          <cell r="F74" t="str">
            <v>Pasto</v>
          </cell>
        </row>
        <row r="75">
          <cell r="A75">
            <v>1722</v>
          </cell>
          <cell r="B75">
            <v>1722</v>
          </cell>
          <cell r="C75" t="str">
            <v>-</v>
          </cell>
          <cell r="D75" t="str">
            <v>PRINCIPAL</v>
          </cell>
          <cell r="E75" t="str">
            <v>UNIVERSIDAD DE MANIZALES</v>
          </cell>
          <cell r="F75" t="str">
            <v>Manizales</v>
          </cell>
        </row>
        <row r="76">
          <cell r="A76">
            <v>1725</v>
          </cell>
          <cell r="B76">
            <v>1725</v>
          </cell>
          <cell r="C76" t="str">
            <v>-</v>
          </cell>
          <cell r="D76" t="str">
            <v>PRINCIPAL</v>
          </cell>
          <cell r="E76" t="str">
            <v>FUNDACION UNIVERSIDAD AUTONOMA DE COLOMBIA -FUAC-</v>
          </cell>
          <cell r="F76" t="str">
            <v>Bogotá D. C.</v>
          </cell>
        </row>
        <row r="77">
          <cell r="A77">
            <v>1726</v>
          </cell>
          <cell r="B77">
            <v>1726</v>
          </cell>
          <cell r="C77" t="str">
            <v>-</v>
          </cell>
          <cell r="D77" t="str">
            <v>PRINCIPAL</v>
          </cell>
          <cell r="E77" t="str">
            <v>UNIVERSIDAD CATOLICA DE ORIENTE</v>
          </cell>
          <cell r="F77" t="str">
            <v>Rionegro</v>
          </cell>
        </row>
        <row r="78">
          <cell r="A78">
            <v>1728</v>
          </cell>
          <cell r="B78">
            <v>1728</v>
          </cell>
          <cell r="C78" t="str">
            <v>-</v>
          </cell>
          <cell r="D78" t="str">
            <v>PRINCIPAL</v>
          </cell>
          <cell r="E78" t="str">
            <v>UNIVERSIDAD SERGIO ARBOLEDA</v>
          </cell>
          <cell r="F78" t="str">
            <v>Bogotá D. C.</v>
          </cell>
        </row>
        <row r="79">
          <cell r="A79">
            <v>1728</v>
          </cell>
          <cell r="B79">
            <v>1733</v>
          </cell>
          <cell r="C79" t="str">
            <v>-</v>
          </cell>
          <cell r="D79" t="str">
            <v>SECCIONAL</v>
          </cell>
          <cell r="E79" t="str">
            <v>UNIVERSIDAD SERGIO ARBOLEDA</v>
          </cell>
          <cell r="F79" t="str">
            <v>Santa Marta</v>
          </cell>
        </row>
        <row r="80">
          <cell r="A80">
            <v>1729</v>
          </cell>
          <cell r="B80">
            <v>1729</v>
          </cell>
          <cell r="C80" t="str">
            <v>-</v>
          </cell>
          <cell r="D80" t="str">
            <v>PRINCIPAL</v>
          </cell>
          <cell r="E80" t="str">
            <v>UNIVERSIDAD EL BOSQUE</v>
          </cell>
          <cell r="F80" t="str">
            <v>Bogotá D. C.</v>
          </cell>
        </row>
        <row r="81">
          <cell r="A81">
            <v>1734</v>
          </cell>
          <cell r="B81">
            <v>1734</v>
          </cell>
          <cell r="C81" t="str">
            <v>-</v>
          </cell>
          <cell r="D81" t="str">
            <v>PRINCIPAL</v>
          </cell>
          <cell r="E81" t="str">
            <v>UNIVERSIDAD DE BOYACA UNIBOYACA</v>
          </cell>
          <cell r="F81" t="str">
            <v>Tunja</v>
          </cell>
        </row>
        <row r="82">
          <cell r="A82">
            <v>1735</v>
          </cell>
          <cell r="B82">
            <v>1735</v>
          </cell>
          <cell r="C82" t="str">
            <v>-</v>
          </cell>
          <cell r="D82" t="str">
            <v>PRINCIPAL</v>
          </cell>
          <cell r="E82" t="str">
            <v>UNIVERSIDAD MANUELA BELTRAN-UMB-</v>
          </cell>
          <cell r="F82" t="str">
            <v>Bogotá D. C.</v>
          </cell>
        </row>
        <row r="83">
          <cell r="A83">
            <v>1735</v>
          </cell>
          <cell r="B83">
            <v>9122</v>
          </cell>
          <cell r="C83" t="str">
            <v>-</v>
          </cell>
          <cell r="D83" t="str">
            <v>SECCIONAL</v>
          </cell>
          <cell r="E83" t="str">
            <v>UNIVERSIDAD MANUELA BELTRAN-UMB-</v>
          </cell>
          <cell r="F83" t="str">
            <v>Bucaramanga</v>
          </cell>
        </row>
        <row r="84">
          <cell r="A84">
            <v>1801</v>
          </cell>
          <cell r="B84">
            <v>1801</v>
          </cell>
          <cell r="C84" t="str">
            <v>-</v>
          </cell>
          <cell r="D84" t="str">
            <v>PRINCIPAL</v>
          </cell>
          <cell r="E84" t="str">
            <v>UNIVERSIDAD LA GRAN COLOMBIA</v>
          </cell>
          <cell r="F84" t="str">
            <v>Bogotá D. C.</v>
          </cell>
        </row>
        <row r="85">
          <cell r="A85">
            <v>1801</v>
          </cell>
          <cell r="B85">
            <v>1802</v>
          </cell>
          <cell r="C85" t="str">
            <v>-</v>
          </cell>
          <cell r="D85" t="str">
            <v>SECCIONAL</v>
          </cell>
          <cell r="E85" t="str">
            <v>UNIVERSIDAD LA GRAN COLOMBIA</v>
          </cell>
          <cell r="F85" t="str">
            <v>Armenia</v>
          </cell>
        </row>
        <row r="86">
          <cell r="A86">
            <v>1803</v>
          </cell>
          <cell r="B86">
            <v>1803</v>
          </cell>
          <cell r="C86" t="str">
            <v>-</v>
          </cell>
          <cell r="D86" t="str">
            <v>PRINCIPAL</v>
          </cell>
          <cell r="E86" t="str">
            <v>UNIVERSIDAD DE LA SALLE</v>
          </cell>
          <cell r="F86" t="str">
            <v>Bogotá D. C.</v>
          </cell>
        </row>
        <row r="87">
          <cell r="A87">
            <v>1804</v>
          </cell>
          <cell r="B87">
            <v>1804</v>
          </cell>
          <cell r="C87" t="str">
            <v>-</v>
          </cell>
          <cell r="D87" t="str">
            <v>PRINCIPAL</v>
          </cell>
          <cell r="E87" t="str">
            <v>UNIVERSIDAD AUTONOMA DEL CARIBE</v>
          </cell>
          <cell r="F87" t="str">
            <v>Barranquilla</v>
          </cell>
        </row>
        <row r="88">
          <cell r="A88">
            <v>1805</v>
          </cell>
          <cell r="B88">
            <v>1805</v>
          </cell>
          <cell r="C88" t="str">
            <v>-</v>
          </cell>
          <cell r="D88" t="str">
            <v>PRINCIPAL</v>
          </cell>
          <cell r="E88" t="str">
            <v>UNIVERSIDAD SANTIAGO DE CALI</v>
          </cell>
          <cell r="F88" t="str">
            <v>Cali</v>
          </cell>
        </row>
        <row r="89">
          <cell r="A89">
            <v>1805</v>
          </cell>
          <cell r="B89">
            <v>1829</v>
          </cell>
          <cell r="C89" t="str">
            <v>-</v>
          </cell>
          <cell r="D89" t="str">
            <v>SECCIONAL</v>
          </cell>
          <cell r="E89" t="str">
            <v>UNIVERSIDAD SANTIAGO DE CALI</v>
          </cell>
          <cell r="F89" t="str">
            <v>Palmira</v>
          </cell>
        </row>
        <row r="90">
          <cell r="A90">
            <v>1806</v>
          </cell>
          <cell r="B90">
            <v>1806</v>
          </cell>
          <cell r="C90" t="str">
            <v>-</v>
          </cell>
          <cell r="D90" t="str">
            <v>PRINCIPAL</v>
          </cell>
          <cell r="E90" t="str">
            <v>UNIVERSIDAD LIBRE</v>
          </cell>
          <cell r="F90" t="str">
            <v>Bogotá D. C.</v>
          </cell>
        </row>
        <row r="91">
          <cell r="A91">
            <v>1806</v>
          </cell>
          <cell r="B91">
            <v>1807</v>
          </cell>
          <cell r="C91" t="str">
            <v>-</v>
          </cell>
          <cell r="D91" t="str">
            <v>SECCIONAL</v>
          </cell>
          <cell r="E91" t="str">
            <v>UNIVERSIDAD LIBRE</v>
          </cell>
          <cell r="F91" t="str">
            <v>Cali</v>
          </cell>
        </row>
        <row r="92">
          <cell r="A92">
            <v>1806</v>
          </cell>
          <cell r="B92">
            <v>1808</v>
          </cell>
          <cell r="C92" t="str">
            <v>-</v>
          </cell>
          <cell r="D92" t="str">
            <v>SECCIONAL</v>
          </cell>
          <cell r="E92" t="str">
            <v>UNIVERSIDAD LIBRE</v>
          </cell>
          <cell r="F92" t="str">
            <v>Barranquilla</v>
          </cell>
        </row>
        <row r="93">
          <cell r="A93">
            <v>1806</v>
          </cell>
          <cell r="B93">
            <v>1809</v>
          </cell>
          <cell r="C93" t="str">
            <v>-</v>
          </cell>
          <cell r="D93" t="str">
            <v>SECCIONAL</v>
          </cell>
          <cell r="E93" t="str">
            <v>UNIVERSIDAD LIBRE</v>
          </cell>
          <cell r="F93" t="str">
            <v>Pereira</v>
          </cell>
        </row>
        <row r="94">
          <cell r="A94">
            <v>1806</v>
          </cell>
          <cell r="B94">
            <v>1810</v>
          </cell>
          <cell r="C94" t="str">
            <v>-</v>
          </cell>
          <cell r="D94" t="str">
            <v>SECCIONAL</v>
          </cell>
          <cell r="E94" t="str">
            <v>UNIVERSIDAD LIBRE</v>
          </cell>
          <cell r="F94" t="str">
            <v>Cúcuta</v>
          </cell>
        </row>
        <row r="95">
          <cell r="A95">
            <v>1806</v>
          </cell>
          <cell r="B95">
            <v>1811</v>
          </cell>
          <cell r="C95" t="str">
            <v>-</v>
          </cell>
          <cell r="D95" t="str">
            <v>SECCIONAL</v>
          </cell>
          <cell r="E95" t="str">
            <v>UNIVERSIDAD LIBRE</v>
          </cell>
          <cell r="F95" t="str">
            <v>Socorro</v>
          </cell>
        </row>
        <row r="96">
          <cell r="A96">
            <v>1812</v>
          </cell>
          <cell r="B96">
            <v>1812</v>
          </cell>
          <cell r="C96" t="str">
            <v>-</v>
          </cell>
          <cell r="D96" t="str">
            <v>PRINCIPAL</v>
          </cell>
          <cell r="E96" t="str">
            <v>UNIVERSIDAD DE MEDELLIN</v>
          </cell>
          <cell r="F96" t="str">
            <v>Medellín</v>
          </cell>
        </row>
        <row r="97">
          <cell r="A97">
            <v>1813</v>
          </cell>
          <cell r="B97">
            <v>1813</v>
          </cell>
          <cell r="C97" t="str">
            <v>-</v>
          </cell>
          <cell r="D97" t="str">
            <v>PRINCIPAL</v>
          </cell>
          <cell r="E97" t="str">
            <v>UNIVERSIDAD DE LOS ANDES</v>
          </cell>
          <cell r="F97" t="str">
            <v>Bogotá D. C.</v>
          </cell>
        </row>
        <row r="98">
          <cell r="A98">
            <v>1814</v>
          </cell>
          <cell r="B98">
            <v>1814</v>
          </cell>
          <cell r="C98" t="str">
            <v>-</v>
          </cell>
          <cell r="D98" t="str">
            <v>PRINCIPAL</v>
          </cell>
          <cell r="E98" t="str">
            <v>UNIVERSIDAD AUTONOMA LATINOAMERICANA-UNAULA-</v>
          </cell>
          <cell r="F98" t="str">
            <v>Medellín</v>
          </cell>
        </row>
        <row r="99">
          <cell r="A99">
            <v>1815</v>
          </cell>
          <cell r="B99">
            <v>1815</v>
          </cell>
          <cell r="C99" t="str">
            <v>-</v>
          </cell>
          <cell r="D99" t="str">
            <v>PRINCIPAL</v>
          </cell>
          <cell r="E99" t="str">
            <v>CORPORACION UNIVERSIDAD PILOTO DE COLOMBIA</v>
          </cell>
          <cell r="F99" t="str">
            <v>Bogotá D. C.</v>
          </cell>
        </row>
        <row r="100">
          <cell r="A100">
            <v>1815</v>
          </cell>
          <cell r="B100">
            <v>1822</v>
          </cell>
          <cell r="C100" t="str">
            <v>-</v>
          </cell>
          <cell r="D100" t="str">
            <v>SECCIONAL</v>
          </cell>
          <cell r="E100" t="str">
            <v>CORPORACION UNIVERSIDAD PILOTO DE COLOMBIA</v>
          </cell>
          <cell r="F100" t="str">
            <v>Girardot</v>
          </cell>
        </row>
        <row r="101">
          <cell r="A101">
            <v>1818</v>
          </cell>
          <cell r="B101">
            <v>1816</v>
          </cell>
          <cell r="C101" t="str">
            <v>-</v>
          </cell>
          <cell r="D101" t="str">
            <v>SECCIONAL</v>
          </cell>
          <cell r="E101" t="str">
            <v>UNIVERSIDAD COOPERATIVA DE COLOMBIA</v>
          </cell>
          <cell r="F101" t="str">
            <v>Medellín</v>
          </cell>
        </row>
        <row r="102">
          <cell r="A102">
            <v>1818</v>
          </cell>
          <cell r="B102">
            <v>1817</v>
          </cell>
          <cell r="C102" t="str">
            <v>-</v>
          </cell>
          <cell r="D102" t="str">
            <v>SECCIONAL</v>
          </cell>
          <cell r="E102" t="str">
            <v>UNIVERSIDAD COOPERATIVA DE COLOMBIA</v>
          </cell>
          <cell r="F102" t="str">
            <v>Bucaramanga</v>
          </cell>
        </row>
        <row r="103">
          <cell r="A103">
            <v>1818</v>
          </cell>
          <cell r="B103">
            <v>1818</v>
          </cell>
          <cell r="C103" t="str">
            <v>-</v>
          </cell>
          <cell r="D103" t="str">
            <v>PRINCIPAL</v>
          </cell>
          <cell r="E103" t="str">
            <v>UNIVERSIDAD COOPERATIVA DE COLOMBIA</v>
          </cell>
          <cell r="F103" t="str">
            <v>Bogotá D. C.</v>
          </cell>
        </row>
        <row r="104">
          <cell r="A104">
            <v>1818</v>
          </cell>
          <cell r="B104">
            <v>1819</v>
          </cell>
          <cell r="C104" t="str">
            <v>-</v>
          </cell>
          <cell r="D104" t="str">
            <v>SECCIONAL</v>
          </cell>
          <cell r="E104" t="str">
            <v>UNIVERSIDAD COOPERATIVA DE COLOMBIA</v>
          </cell>
          <cell r="F104" t="str">
            <v>Barrancabermeja</v>
          </cell>
        </row>
        <row r="105">
          <cell r="A105">
            <v>1818</v>
          </cell>
          <cell r="B105">
            <v>1820</v>
          </cell>
          <cell r="C105" t="str">
            <v>-</v>
          </cell>
          <cell r="D105" t="str">
            <v>SECCIONAL</v>
          </cell>
          <cell r="E105" t="str">
            <v>UNIVERSIDAD COOPERATIVA DE COLOMBIA</v>
          </cell>
          <cell r="F105" t="str">
            <v>Santa Marta</v>
          </cell>
        </row>
        <row r="106">
          <cell r="A106">
            <v>1823</v>
          </cell>
          <cell r="B106">
            <v>1823</v>
          </cell>
          <cell r="C106" t="str">
            <v>-</v>
          </cell>
          <cell r="D106" t="str">
            <v>PRINCIPAL</v>
          </cell>
          <cell r="E106" t="str">
            <v>UNIVERSIDAD AUTONOMA DE BUCARAMANGA-UNAB-</v>
          </cell>
          <cell r="F106" t="str">
            <v>Bucaramanga</v>
          </cell>
        </row>
        <row r="107">
          <cell r="A107">
            <v>1824</v>
          </cell>
          <cell r="B107">
            <v>1824</v>
          </cell>
          <cell r="C107" t="str">
            <v>-</v>
          </cell>
          <cell r="D107" t="str">
            <v>PRINCIPAL</v>
          </cell>
          <cell r="E107" t="str">
            <v>UNIVERSIDAD METROPOLITANA</v>
          </cell>
          <cell r="F107" t="str">
            <v>Barranquilla</v>
          </cell>
        </row>
        <row r="108">
          <cell r="A108">
            <v>1825</v>
          </cell>
          <cell r="B108">
            <v>1825</v>
          </cell>
          <cell r="C108" t="str">
            <v>-</v>
          </cell>
          <cell r="D108" t="str">
            <v>PRINCIPAL</v>
          </cell>
          <cell r="E108" t="str">
            <v>UNIVERSIDAD AUTONOMA DE MANIZALES</v>
          </cell>
          <cell r="F108" t="str">
            <v>Manizales</v>
          </cell>
        </row>
        <row r="109">
          <cell r="A109">
            <v>1826</v>
          </cell>
          <cell r="B109">
            <v>1826</v>
          </cell>
          <cell r="C109" t="str">
            <v>-</v>
          </cell>
          <cell r="D109" t="str">
            <v>PRINCIPAL</v>
          </cell>
          <cell r="E109" t="str">
            <v>UNIVERSIDAD ANTONIO NARIÑO</v>
          </cell>
          <cell r="F109" t="str">
            <v>Bogotá D. C.</v>
          </cell>
        </row>
        <row r="110">
          <cell r="A110">
            <v>1827</v>
          </cell>
          <cell r="B110">
            <v>1827</v>
          </cell>
          <cell r="C110" t="str">
            <v>-</v>
          </cell>
          <cell r="D110" t="str">
            <v>PRINCIPAL</v>
          </cell>
          <cell r="E110" t="str">
            <v>UNIVERSIDAD CATOLICA DE MANIZALES</v>
          </cell>
          <cell r="F110" t="str">
            <v>Manizales</v>
          </cell>
        </row>
        <row r="111">
          <cell r="A111">
            <v>1828</v>
          </cell>
          <cell r="B111">
            <v>1828</v>
          </cell>
          <cell r="C111" t="str">
            <v>-</v>
          </cell>
          <cell r="D111" t="str">
            <v>PRINCIPAL</v>
          </cell>
          <cell r="E111" t="str">
            <v>UNIVERSIDAD ICESI</v>
          </cell>
          <cell r="F111" t="str">
            <v>Cali</v>
          </cell>
        </row>
        <row r="112">
          <cell r="A112">
            <v>1830</v>
          </cell>
          <cell r="B112">
            <v>1830</v>
          </cell>
          <cell r="C112" t="str">
            <v>-</v>
          </cell>
          <cell r="D112" t="str">
            <v>PRINCIPAL</v>
          </cell>
          <cell r="E112" t="str">
            <v>UNIVERSIDAD AUTONOMA DE OCCIDENTE</v>
          </cell>
          <cell r="F112" t="str">
            <v>Cali</v>
          </cell>
        </row>
        <row r="113">
          <cell r="A113">
            <v>1831</v>
          </cell>
          <cell r="B113">
            <v>1831</v>
          </cell>
          <cell r="C113" t="str">
            <v>-</v>
          </cell>
          <cell r="D113" t="str">
            <v>PRINCIPAL</v>
          </cell>
          <cell r="E113" t="str">
            <v>UNIVERSIDAD DE IBAGUE</v>
          </cell>
          <cell r="F113" t="str">
            <v>Ibagué</v>
          </cell>
        </row>
        <row r="114">
          <cell r="A114">
            <v>1832</v>
          </cell>
          <cell r="B114">
            <v>1832</v>
          </cell>
          <cell r="C114" t="str">
            <v>-</v>
          </cell>
          <cell r="D114" t="str">
            <v>PRINCIPAL</v>
          </cell>
          <cell r="E114" t="str">
            <v>UNIVERSIDAD TECNOLOGICA DE BOLIVAR</v>
          </cell>
          <cell r="F114" t="str">
            <v>Cartagena</v>
          </cell>
        </row>
        <row r="115">
          <cell r="A115">
            <v>1833</v>
          </cell>
          <cell r="B115">
            <v>1833</v>
          </cell>
          <cell r="C115" t="str">
            <v>-</v>
          </cell>
          <cell r="D115" t="str">
            <v>PRINCIPAL</v>
          </cell>
          <cell r="E115" t="str">
            <v>UNIVERSIDAD DEL SINU - ELIAS BECHARA ZAINUM - UNISINU -</v>
          </cell>
          <cell r="F115" t="str">
            <v>Montería</v>
          </cell>
        </row>
        <row r="116">
          <cell r="A116">
            <v>1833</v>
          </cell>
          <cell r="B116">
            <v>1834</v>
          </cell>
          <cell r="C116" t="str">
            <v>-</v>
          </cell>
          <cell r="D116" t="str">
            <v>SECCIONAL</v>
          </cell>
          <cell r="E116" t="str">
            <v>UNIVERSIDAD DEL SINU - ELIAS BECHARA ZAINUM - UNISINU -</v>
          </cell>
          <cell r="F116" t="str">
            <v>Cartagena</v>
          </cell>
        </row>
        <row r="117">
          <cell r="A117">
            <v>1835</v>
          </cell>
          <cell r="B117">
            <v>1835</v>
          </cell>
          <cell r="C117" t="str">
            <v>-</v>
          </cell>
          <cell r="D117" t="str">
            <v>PRINCIPAL</v>
          </cell>
          <cell r="E117" t="str">
            <v>UNIVERSIDAD DE CIENCIAS APLICADAS Y AMBIENTALES UDCA.</v>
          </cell>
          <cell r="F117" t="str">
            <v>Bogotá D. C.</v>
          </cell>
        </row>
        <row r="118">
          <cell r="A118">
            <v>2102</v>
          </cell>
          <cell r="B118">
            <v>2102</v>
          </cell>
          <cell r="C118" t="str">
            <v>UNIVERSIDAD</v>
          </cell>
          <cell r="D118" t="str">
            <v>PRINCIPAL</v>
          </cell>
          <cell r="E118" t="str">
            <v>UNIVERSIDAD NACIONAL ABIERTA Y A DISTANCIA UNAD</v>
          </cell>
          <cell r="F118" t="str">
            <v>Bogotá D. C.</v>
          </cell>
        </row>
        <row r="119">
          <cell r="A119">
            <v>2106</v>
          </cell>
          <cell r="B119">
            <v>2106</v>
          </cell>
          <cell r="C119" t="str">
            <v>-</v>
          </cell>
          <cell r="D119" t="str">
            <v>PRINCIPAL</v>
          </cell>
          <cell r="E119" t="str">
            <v>DIRECCION NACIONAL DE ESCUELAS</v>
          </cell>
          <cell r="F119" t="str">
            <v>Bogotá D. C.</v>
          </cell>
        </row>
        <row r="120">
          <cell r="A120">
            <v>2110</v>
          </cell>
          <cell r="B120">
            <v>2110</v>
          </cell>
          <cell r="C120" t="str">
            <v>ITTU</v>
          </cell>
          <cell r="D120" t="str">
            <v>PRINCIPAL</v>
          </cell>
          <cell r="E120" t="str">
            <v>COLEGIO MAYOR DE ANTIOQUIA</v>
          </cell>
          <cell r="F120" t="str">
            <v>Medellín</v>
          </cell>
        </row>
        <row r="121">
          <cell r="A121">
            <v>2114</v>
          </cell>
          <cell r="B121">
            <v>2114</v>
          </cell>
          <cell r="C121" t="str">
            <v>ITTU</v>
          </cell>
          <cell r="D121" t="str">
            <v>PRINCIPAL</v>
          </cell>
          <cell r="E121" t="str">
            <v>ESCUELA NACIONAL DEL DEPORTE</v>
          </cell>
          <cell r="F121" t="str">
            <v>Cali</v>
          </cell>
        </row>
        <row r="122">
          <cell r="A122">
            <v>2206</v>
          </cell>
          <cell r="B122">
            <v>2206</v>
          </cell>
          <cell r="C122" t="str">
            <v>ITTU</v>
          </cell>
          <cell r="D122" t="str">
            <v>PRINCIPAL</v>
          </cell>
          <cell r="E122" t="str">
            <v>INSTITUTO DEPARTAMENTAL DE BELLAS ARTES</v>
          </cell>
          <cell r="F122" t="str">
            <v>Cali</v>
          </cell>
        </row>
        <row r="123">
          <cell r="A123">
            <v>2207</v>
          </cell>
          <cell r="B123">
            <v>2207</v>
          </cell>
          <cell r="C123" t="str">
            <v>ITTU</v>
          </cell>
          <cell r="D123" t="str">
            <v>PRINCIPAL</v>
          </cell>
          <cell r="E123" t="str">
            <v>INSTITUTO UNIVERSITARIO DE LA PAZ</v>
          </cell>
          <cell r="F123" t="str">
            <v>Barrancabermeja</v>
          </cell>
        </row>
        <row r="124">
          <cell r="A124">
            <v>2208</v>
          </cell>
          <cell r="B124">
            <v>2208</v>
          </cell>
          <cell r="C124" t="str">
            <v>ITTU</v>
          </cell>
          <cell r="D124" t="str">
            <v>PRINCIPAL</v>
          </cell>
          <cell r="E124" t="str">
            <v>CONSERVATORIO DEL TOLIMA</v>
          </cell>
          <cell r="F124" t="str">
            <v>Ibagué</v>
          </cell>
        </row>
        <row r="125">
          <cell r="A125">
            <v>2209</v>
          </cell>
          <cell r="B125">
            <v>2209</v>
          </cell>
          <cell r="C125" t="str">
            <v>ITTU</v>
          </cell>
          <cell r="D125" t="str">
            <v>PRINCIPAL</v>
          </cell>
          <cell r="E125" t="str">
            <v>POLITECNICO COLOMBIANO JAIME ISAZA CADAVID</v>
          </cell>
          <cell r="F125" t="str">
            <v>Medellín</v>
          </cell>
        </row>
        <row r="126">
          <cell r="A126">
            <v>2211</v>
          </cell>
          <cell r="B126">
            <v>2211</v>
          </cell>
          <cell r="C126" t="str">
            <v>ITTU</v>
          </cell>
          <cell r="D126" t="str">
            <v>PRINCIPAL</v>
          </cell>
          <cell r="E126" t="str">
            <v>INSTITUCION UNIVERSITARIA BELLAS ARTES Y CIENCIAS DE BOLIVAR</v>
          </cell>
          <cell r="F126" t="str">
            <v>Cartagena</v>
          </cell>
        </row>
        <row r="127">
          <cell r="A127">
            <v>2301</v>
          </cell>
          <cell r="B127">
            <v>2301</v>
          </cell>
          <cell r="C127" t="str">
            <v>ITTU</v>
          </cell>
          <cell r="D127" t="str">
            <v>PRINCIPAL</v>
          </cell>
          <cell r="E127" t="str">
            <v>UNIDAD CENTRAL DEL VALLE DEL CAUCA</v>
          </cell>
          <cell r="F127" t="str">
            <v>Tulua</v>
          </cell>
        </row>
        <row r="128">
          <cell r="A128">
            <v>2302</v>
          </cell>
          <cell r="B128">
            <v>2302</v>
          </cell>
          <cell r="C128" t="str">
            <v>ITTU</v>
          </cell>
          <cell r="D128" t="str">
            <v>PRINCIPAL</v>
          </cell>
          <cell r="E128" t="str">
            <v>INSTITUCION UNIVERSITARIA DE ENVIGADO</v>
          </cell>
          <cell r="F128" t="str">
            <v>Envigado</v>
          </cell>
        </row>
        <row r="129">
          <cell r="A129">
            <v>2701</v>
          </cell>
          <cell r="B129">
            <v>2701</v>
          </cell>
          <cell r="C129" t="str">
            <v>-</v>
          </cell>
          <cell r="D129" t="str">
            <v>PRINCIPAL</v>
          </cell>
          <cell r="E129" t="str">
            <v>INSTITUCION UNIVERSITARIA COLEGIOS DE COLOMBIA - UNICOC</v>
          </cell>
          <cell r="F129" t="str">
            <v>Bogotá D. C.</v>
          </cell>
        </row>
        <row r="130">
          <cell r="A130">
            <v>2702</v>
          </cell>
          <cell r="B130">
            <v>2702</v>
          </cell>
          <cell r="C130" t="str">
            <v>-</v>
          </cell>
          <cell r="D130" t="str">
            <v>PRINCIPAL</v>
          </cell>
          <cell r="E130" t="str">
            <v>FUNDACION UNIVERSITARIA DE CIENCIAS DE LA SALUD</v>
          </cell>
          <cell r="F130" t="str">
            <v>Bogotá D. C.</v>
          </cell>
        </row>
        <row r="131">
          <cell r="A131">
            <v>2704</v>
          </cell>
          <cell r="B131">
            <v>2704</v>
          </cell>
          <cell r="C131" t="str">
            <v>-</v>
          </cell>
          <cell r="D131" t="str">
            <v>PRINCIPAL</v>
          </cell>
          <cell r="E131" t="str">
            <v>COLEGIO DE ESTUDIOS SUPERIORES DE ADMINISTRACION-CESA-</v>
          </cell>
          <cell r="F131" t="str">
            <v>Bogotá D. C.</v>
          </cell>
        </row>
        <row r="132">
          <cell r="A132">
            <v>2707</v>
          </cell>
          <cell r="B132">
            <v>2707</v>
          </cell>
          <cell r="C132" t="str">
            <v>-</v>
          </cell>
          <cell r="D132" t="str">
            <v>PRINCIPAL</v>
          </cell>
          <cell r="E132" t="str">
            <v>FUNDACION UNIVERSITARIA JUAN N. CORPAS</v>
          </cell>
          <cell r="F132" t="str">
            <v>Bogotá D. C.</v>
          </cell>
        </row>
        <row r="133">
          <cell r="A133">
            <v>2708</v>
          </cell>
          <cell r="B133">
            <v>2708</v>
          </cell>
          <cell r="C133" t="str">
            <v>-</v>
          </cell>
          <cell r="D133" t="str">
            <v>PRINCIPAL</v>
          </cell>
          <cell r="E133" t="str">
            <v>UNIVERSIDAD CES</v>
          </cell>
          <cell r="F133" t="str">
            <v>Medellín</v>
          </cell>
        </row>
        <row r="134">
          <cell r="A134">
            <v>2709</v>
          </cell>
          <cell r="B134">
            <v>2709</v>
          </cell>
          <cell r="C134" t="str">
            <v>-</v>
          </cell>
          <cell r="D134" t="str">
            <v>PRINCIPAL</v>
          </cell>
          <cell r="E134" t="str">
            <v>FUNDACION UNIVERSITARIA SAN MARTIN</v>
          </cell>
          <cell r="F134" t="str">
            <v>Bogotá D. C.</v>
          </cell>
        </row>
        <row r="135">
          <cell r="A135">
            <v>2710</v>
          </cell>
          <cell r="B135">
            <v>2710</v>
          </cell>
          <cell r="C135" t="str">
            <v>-</v>
          </cell>
          <cell r="D135" t="str">
            <v>PRINCIPAL</v>
          </cell>
          <cell r="E135" t="str">
            <v>FUNDACION UNIVERSITARIA MONSERRATE</v>
          </cell>
          <cell r="F135" t="str">
            <v>Bogotá D. C.</v>
          </cell>
        </row>
        <row r="136">
          <cell r="A136">
            <v>2711</v>
          </cell>
          <cell r="B136">
            <v>2711</v>
          </cell>
          <cell r="C136" t="str">
            <v>-</v>
          </cell>
          <cell r="D136" t="str">
            <v>PRINCIPAL</v>
          </cell>
          <cell r="E136" t="str">
            <v>UNIVERSIDAD CATOLICA DE PEREIRA</v>
          </cell>
          <cell r="F136" t="str">
            <v>Pereira</v>
          </cell>
        </row>
        <row r="137">
          <cell r="A137">
            <v>2712</v>
          </cell>
          <cell r="B137">
            <v>2712</v>
          </cell>
          <cell r="C137" t="str">
            <v>-</v>
          </cell>
          <cell r="D137" t="str">
            <v>PRINCIPAL</v>
          </cell>
          <cell r="E137" t="str">
            <v>FUNDACION UNIVERSITARIA KONRAD LORENZ</v>
          </cell>
          <cell r="F137" t="str">
            <v>Bogotá D. C.</v>
          </cell>
        </row>
        <row r="138">
          <cell r="A138">
            <v>2713</v>
          </cell>
          <cell r="B138">
            <v>2713</v>
          </cell>
          <cell r="C138" t="str">
            <v>-</v>
          </cell>
          <cell r="D138" t="str">
            <v>PRINCIPAL</v>
          </cell>
          <cell r="E138" t="str">
            <v>FUNDACION UNIVERSITARIA LOS LIBERTADORES</v>
          </cell>
          <cell r="F138" t="str">
            <v>Bogotá D. C.</v>
          </cell>
        </row>
        <row r="139">
          <cell r="A139">
            <v>2715</v>
          </cell>
          <cell r="B139">
            <v>2715</v>
          </cell>
          <cell r="C139" t="str">
            <v>-</v>
          </cell>
          <cell r="D139" t="str">
            <v>PRINCIPAL</v>
          </cell>
          <cell r="E139" t="str">
            <v>FUNDACION UNIVERSITARIA DE POPAYAN</v>
          </cell>
          <cell r="F139" t="str">
            <v>Popayán</v>
          </cell>
        </row>
        <row r="140">
          <cell r="A140">
            <v>2719</v>
          </cell>
          <cell r="B140">
            <v>2719</v>
          </cell>
          <cell r="C140" t="str">
            <v>-</v>
          </cell>
          <cell r="D140" t="str">
            <v>PRINCIPAL</v>
          </cell>
          <cell r="E140" t="str">
            <v>FUNDACION UNIVERSITARIA LUIS AMIGO FUNLAM</v>
          </cell>
          <cell r="F140" t="str">
            <v>Medellín</v>
          </cell>
        </row>
        <row r="141">
          <cell r="A141">
            <v>2720</v>
          </cell>
          <cell r="B141">
            <v>2720</v>
          </cell>
          <cell r="C141" t="str">
            <v>-</v>
          </cell>
          <cell r="D141" t="str">
            <v>PRINCIPAL</v>
          </cell>
          <cell r="E141" t="str">
            <v>FUNDACION UNIVERSITARIA JUAN DE CASTELLANOS</v>
          </cell>
          <cell r="F141" t="str">
            <v>Tunja</v>
          </cell>
        </row>
        <row r="142">
          <cell r="A142">
            <v>2721</v>
          </cell>
          <cell r="B142">
            <v>2721</v>
          </cell>
          <cell r="C142" t="str">
            <v>-</v>
          </cell>
          <cell r="D142" t="str">
            <v>PRINCIPAL</v>
          </cell>
          <cell r="E142" t="str">
            <v>FUNDACION UNIVERSITARIA MARIA CANO</v>
          </cell>
          <cell r="F142" t="str">
            <v>Medellín</v>
          </cell>
        </row>
        <row r="143">
          <cell r="A143">
            <v>2723</v>
          </cell>
          <cell r="B143">
            <v>2723</v>
          </cell>
          <cell r="C143" t="str">
            <v>-</v>
          </cell>
          <cell r="D143" t="str">
            <v>PRINCIPAL</v>
          </cell>
          <cell r="E143" t="str">
            <v>FUNDACION UNIVERSITARIA AGRARIA DE COLOMBIA -UNIAGRARIA-</v>
          </cell>
          <cell r="F143" t="str">
            <v>Bogotá D. C.</v>
          </cell>
        </row>
        <row r="144">
          <cell r="A144">
            <v>2724</v>
          </cell>
          <cell r="B144">
            <v>2724</v>
          </cell>
          <cell r="C144" t="str">
            <v>-</v>
          </cell>
          <cell r="D144" t="str">
            <v>PRINCIPAL</v>
          </cell>
          <cell r="E144" t="str">
            <v>FUNDACION UNIVERSITARIA DE SAN GIL - UNISANGIL -</v>
          </cell>
          <cell r="F144" t="str">
            <v>San Gil</v>
          </cell>
        </row>
        <row r="145">
          <cell r="A145">
            <v>2725</v>
          </cell>
          <cell r="B145">
            <v>2725</v>
          </cell>
          <cell r="C145" t="str">
            <v>-</v>
          </cell>
          <cell r="D145" t="str">
            <v>PRINCIPAL</v>
          </cell>
          <cell r="E145" t="str">
            <v>POLITECNICO GRANCOLOMBIANO</v>
          </cell>
          <cell r="F145" t="str">
            <v>Bogotá D. C.</v>
          </cell>
        </row>
        <row r="146">
          <cell r="A146">
            <v>2727</v>
          </cell>
          <cell r="B146">
            <v>2727</v>
          </cell>
          <cell r="C146" t="str">
            <v>-</v>
          </cell>
          <cell r="D146" t="str">
            <v>PRINCIPAL</v>
          </cell>
          <cell r="E146" t="str">
            <v>FUNDACION UNIVERSITARIA-CEIPA-</v>
          </cell>
          <cell r="F146" t="str">
            <v>Sabaneta</v>
          </cell>
        </row>
        <row r="147">
          <cell r="A147">
            <v>2728</v>
          </cell>
          <cell r="B147">
            <v>2728</v>
          </cell>
          <cell r="C147" t="str">
            <v>-</v>
          </cell>
          <cell r="D147" t="str">
            <v>PRINCIPAL</v>
          </cell>
          <cell r="E147" t="str">
            <v>FUNDACION UNIVERSITARIA DEL AREA ANDINA</v>
          </cell>
          <cell r="F147" t="str">
            <v>Bogotá D. C.</v>
          </cell>
        </row>
        <row r="148">
          <cell r="A148">
            <v>2728</v>
          </cell>
          <cell r="B148">
            <v>2737</v>
          </cell>
          <cell r="C148" t="str">
            <v>-</v>
          </cell>
          <cell r="D148" t="str">
            <v>SECCIONAL</v>
          </cell>
          <cell r="E148" t="str">
            <v>FUNDACION UNIVERSITARIA DEL AREA ANDINA</v>
          </cell>
          <cell r="F148" t="str">
            <v>Pereira</v>
          </cell>
        </row>
        <row r="149">
          <cell r="A149">
            <v>2730</v>
          </cell>
          <cell r="B149">
            <v>2730</v>
          </cell>
          <cell r="C149" t="str">
            <v>-</v>
          </cell>
          <cell r="D149" t="str">
            <v>PRINCIPAL</v>
          </cell>
          <cell r="E149" t="str">
            <v>FUNDACION ESCUELA COLOMBIANA DE REHABILITACION</v>
          </cell>
          <cell r="F149" t="str">
            <v>Bogotá D. C.</v>
          </cell>
        </row>
        <row r="150">
          <cell r="A150">
            <v>2731</v>
          </cell>
          <cell r="B150">
            <v>2731</v>
          </cell>
          <cell r="C150" t="str">
            <v>-</v>
          </cell>
          <cell r="D150" t="str">
            <v>PRINCIPAL</v>
          </cell>
          <cell r="E150" t="str">
            <v>FUNDACION UNIVERSITARIA CATOLICA LUMEN GENTIUM</v>
          </cell>
          <cell r="F150" t="str">
            <v>Cali</v>
          </cell>
        </row>
        <row r="151">
          <cell r="A151">
            <v>2732</v>
          </cell>
          <cell r="B151">
            <v>2732</v>
          </cell>
          <cell r="C151" t="str">
            <v>-</v>
          </cell>
          <cell r="D151" t="str">
            <v>PRINCIPAL</v>
          </cell>
          <cell r="E151" t="str">
            <v>FUNDACION UNIVERSITARIA CATOLICA DEL NORTE</v>
          </cell>
          <cell r="F151" t="str">
            <v>Santa Rosa de Osos</v>
          </cell>
        </row>
        <row r="152">
          <cell r="A152">
            <v>2733</v>
          </cell>
          <cell r="B152">
            <v>2733</v>
          </cell>
          <cell r="C152" t="str">
            <v>-</v>
          </cell>
          <cell r="D152" t="str">
            <v>PRINCIPAL</v>
          </cell>
          <cell r="E152" t="str">
            <v>FUNDACIÓN UNIVERSITARIA SAN ALFONSO- FUSA-</v>
          </cell>
          <cell r="F152" t="str">
            <v>Bogotá D. C.</v>
          </cell>
        </row>
        <row r="153">
          <cell r="A153">
            <v>2736</v>
          </cell>
          <cell r="B153">
            <v>2736</v>
          </cell>
          <cell r="C153" t="str">
            <v>-</v>
          </cell>
          <cell r="D153" t="str">
            <v>PRINCIPAL</v>
          </cell>
          <cell r="E153" t="str">
            <v>FUNDACION UNIVERSITARIA SEMINARIO BIBLICO DE COLOMBIA</v>
          </cell>
          <cell r="F153" t="str">
            <v>Medellín</v>
          </cell>
        </row>
        <row r="154">
          <cell r="A154">
            <v>2738</v>
          </cell>
          <cell r="B154">
            <v>2738</v>
          </cell>
          <cell r="C154" t="str">
            <v>-</v>
          </cell>
          <cell r="D154" t="str">
            <v>PRINCIPAL</v>
          </cell>
          <cell r="E154" t="str">
            <v>FUNDACION UNIVESITARIA EMPRESARIAL DE LA CAMARA DE COMERCIO DE BOGOTA</v>
          </cell>
          <cell r="F154" t="str">
            <v>Bogotá D. C.</v>
          </cell>
        </row>
        <row r="155">
          <cell r="A155">
            <v>2739</v>
          </cell>
          <cell r="B155">
            <v>2739</v>
          </cell>
          <cell r="C155" t="str">
            <v>-</v>
          </cell>
          <cell r="D155" t="str">
            <v>PRINCIPAL</v>
          </cell>
          <cell r="E155" t="str">
            <v>FUNDACION DE ESTUDIOS SUPERIORES UNIVERSITARIOS DE URABA ANTONIO ROLDAN BETANCUR</v>
          </cell>
          <cell r="F155" t="str">
            <v>Apartado</v>
          </cell>
        </row>
        <row r="156">
          <cell r="A156">
            <v>2740</v>
          </cell>
          <cell r="B156">
            <v>2740</v>
          </cell>
          <cell r="C156" t="str">
            <v>-</v>
          </cell>
          <cell r="D156" t="str">
            <v>PRINCIPAL</v>
          </cell>
          <cell r="E156" t="str">
            <v>INSTITUCION UNIVERSITARIA COLOMBO AMERICANA - UNICA</v>
          </cell>
          <cell r="F156" t="str">
            <v>Bogotá D. C.</v>
          </cell>
        </row>
        <row r="157">
          <cell r="A157">
            <v>2741</v>
          </cell>
          <cell r="B157">
            <v>2741</v>
          </cell>
          <cell r="C157" t="str">
            <v>-</v>
          </cell>
          <cell r="D157" t="str">
            <v>PRINCIPAL</v>
          </cell>
          <cell r="E157" t="str">
            <v>FUNDACION DE ESTUDIOS SUPERIORES - MONSEÑOR ABRAHAM ESCUDERO MONTOYA  - FUNDES</v>
          </cell>
          <cell r="F157" t="str">
            <v xml:space="preserve">Espinal (Chicoral) </v>
          </cell>
        </row>
        <row r="158">
          <cell r="A158">
            <v>2743</v>
          </cell>
          <cell r="B158">
            <v>2743</v>
          </cell>
          <cell r="C158" t="str">
            <v>-</v>
          </cell>
          <cell r="D158" t="str">
            <v>PRINCIPAL</v>
          </cell>
          <cell r="E158" t="str">
            <v>FUNDACION UNIVERSITARIA INTERNACIONAL DEL TROPICO AMERICANO</v>
          </cell>
          <cell r="F158" t="str">
            <v>Yopal</v>
          </cell>
        </row>
        <row r="159">
          <cell r="A159">
            <v>2744</v>
          </cell>
          <cell r="B159">
            <v>2744</v>
          </cell>
          <cell r="C159" t="str">
            <v>-</v>
          </cell>
          <cell r="D159" t="str">
            <v>PRINCIPAL</v>
          </cell>
          <cell r="E159" t="str">
            <v>INSTITUCION UNIVERSITARIA CENTRO DE ESTUDIOS SUPERIORES MARIA GORETTI</v>
          </cell>
          <cell r="F159" t="str">
            <v>Pasto</v>
          </cell>
        </row>
        <row r="160">
          <cell r="A160">
            <v>2745</v>
          </cell>
          <cell r="B160">
            <v>2745</v>
          </cell>
          <cell r="C160" t="str">
            <v>-</v>
          </cell>
          <cell r="D160" t="str">
            <v>PRINCIPAL</v>
          </cell>
          <cell r="E160" t="str">
            <v>UNIPANAMERICANA - FUNDACION UNIVERSITARIA PANAMERICANA</v>
          </cell>
          <cell r="F160" t="str">
            <v>Bogotá D. C.</v>
          </cell>
        </row>
        <row r="161">
          <cell r="A161">
            <v>2746</v>
          </cell>
          <cell r="B161">
            <v>2746</v>
          </cell>
          <cell r="C161" t="str">
            <v>-</v>
          </cell>
          <cell r="D161" t="str">
            <v>PRINCIPAL</v>
          </cell>
          <cell r="E161" t="str">
            <v>FUNDACION UNIVERSITARIA SANITAS</v>
          </cell>
          <cell r="F161" t="str">
            <v>Bogotá D. C.</v>
          </cell>
        </row>
        <row r="162">
          <cell r="A162">
            <v>2747</v>
          </cell>
          <cell r="B162">
            <v>2747</v>
          </cell>
          <cell r="C162" t="str">
            <v>-</v>
          </cell>
          <cell r="D162" t="str">
            <v>PRINCIPAL</v>
          </cell>
          <cell r="E162" t="str">
            <v>FUNDACION UNIVERSITARIA AUTONOMA DE LAS AMERICAS</v>
          </cell>
          <cell r="F162" t="str">
            <v>Medellín</v>
          </cell>
        </row>
        <row r="163">
          <cell r="A163">
            <v>2748</v>
          </cell>
          <cell r="B163">
            <v>2748</v>
          </cell>
          <cell r="C163" t="str">
            <v>-</v>
          </cell>
          <cell r="D163" t="str">
            <v>PRINCIPAL</v>
          </cell>
          <cell r="E163" t="str">
            <v>FUNDACION UNIVERSITARIA SEMINARIO TEOLOGICO BAUTISTA INTERNACIONAL</v>
          </cell>
          <cell r="F163" t="str">
            <v>Cali</v>
          </cell>
        </row>
        <row r="164">
          <cell r="A164">
            <v>2749</v>
          </cell>
          <cell r="B164">
            <v>2749</v>
          </cell>
          <cell r="C164" t="str">
            <v>-</v>
          </cell>
          <cell r="D164" t="str">
            <v>PRINCIPAL</v>
          </cell>
          <cell r="E164" t="str">
            <v>INSTITUCION UNIVERSITARIA  SALAZAR Y HERRERA</v>
          </cell>
          <cell r="F164" t="str">
            <v>Medellín</v>
          </cell>
        </row>
        <row r="165">
          <cell r="A165">
            <v>2810</v>
          </cell>
          <cell r="B165">
            <v>2810</v>
          </cell>
          <cell r="C165" t="str">
            <v>-</v>
          </cell>
          <cell r="D165" t="str">
            <v>PRINCIPAL</v>
          </cell>
          <cell r="E165" t="str">
            <v>CORPORACION UNIVERSIDAD DE LA COSTA CUC</v>
          </cell>
          <cell r="F165" t="str">
            <v>Barranquilla</v>
          </cell>
        </row>
        <row r="166">
          <cell r="A166">
            <v>2811</v>
          </cell>
          <cell r="B166">
            <v>2811</v>
          </cell>
          <cell r="C166" t="str">
            <v>-</v>
          </cell>
          <cell r="D166" t="str">
            <v>PRINCIPAL</v>
          </cell>
          <cell r="E166" t="str">
            <v>ESCUELA COLOMBIANA DE INGENIERIA JULIO GARAVITO</v>
          </cell>
          <cell r="F166" t="str">
            <v>Bogotá D. C.</v>
          </cell>
        </row>
        <row r="167">
          <cell r="A167">
            <v>2812</v>
          </cell>
          <cell r="B167">
            <v>2812</v>
          </cell>
          <cell r="C167" t="str">
            <v>-</v>
          </cell>
          <cell r="D167" t="str">
            <v>PRINCIPAL</v>
          </cell>
          <cell r="E167" t="str">
            <v>UNIVERSIDAD EAN</v>
          </cell>
          <cell r="F167" t="str">
            <v>Bogotá D. C.</v>
          </cell>
        </row>
        <row r="168">
          <cell r="A168">
            <v>2813</v>
          </cell>
          <cell r="B168">
            <v>2813</v>
          </cell>
          <cell r="C168" t="str">
            <v>-</v>
          </cell>
          <cell r="D168" t="str">
            <v>PRINCIPAL</v>
          </cell>
          <cell r="E168" t="str">
            <v>ESCUELA DE INGENIERIA DE ANTIOQUIA</v>
          </cell>
          <cell r="F168" t="str">
            <v>Medellín</v>
          </cell>
        </row>
        <row r="169">
          <cell r="A169">
            <v>2815</v>
          </cell>
          <cell r="B169">
            <v>2815</v>
          </cell>
          <cell r="C169" t="str">
            <v>-</v>
          </cell>
          <cell r="D169" t="str">
            <v>PRINCIPAL</v>
          </cell>
          <cell r="E169" t="str">
            <v>CORPORACION UNIVERSITARIA ADVENTISTA - UNAC</v>
          </cell>
          <cell r="F169" t="str">
            <v>Medellín</v>
          </cell>
        </row>
        <row r="170">
          <cell r="A170">
            <v>2818</v>
          </cell>
          <cell r="B170">
            <v>2818</v>
          </cell>
          <cell r="C170" t="str">
            <v>-</v>
          </cell>
          <cell r="D170" t="str">
            <v>PRINCIPAL</v>
          </cell>
          <cell r="E170" t="str">
            <v>CORPORACION UNIVERSITARIA DE SANTA ROSA DE CABAL-UNISARC-</v>
          </cell>
          <cell r="F170" t="str">
            <v>Santa Rosa De Cabal</v>
          </cell>
        </row>
        <row r="171">
          <cell r="A171">
            <v>2820</v>
          </cell>
          <cell r="B171">
            <v>2820</v>
          </cell>
          <cell r="C171" t="str">
            <v>-</v>
          </cell>
          <cell r="D171" t="str">
            <v>PRINCIPAL</v>
          </cell>
          <cell r="E171" t="str">
            <v>CORPORACION UNIVERSITARIA LASALLISTA</v>
          </cell>
          <cell r="F171" t="str">
            <v>Caldas</v>
          </cell>
        </row>
        <row r="172">
          <cell r="A172">
            <v>2822</v>
          </cell>
          <cell r="B172">
            <v>2822</v>
          </cell>
          <cell r="C172" t="str">
            <v>-</v>
          </cell>
          <cell r="D172" t="str">
            <v>PRINCIPAL</v>
          </cell>
          <cell r="E172" t="str">
            <v>ESCUELA SUPERIOR DE OFTALMOLOGIA, INSTITUTO BARRAQUER DE AMERICA</v>
          </cell>
          <cell r="F172" t="str">
            <v>Bogotá D. C.</v>
          </cell>
        </row>
        <row r="173">
          <cell r="A173">
            <v>2823</v>
          </cell>
          <cell r="B173">
            <v>2823</v>
          </cell>
          <cell r="C173" t="str">
            <v>-</v>
          </cell>
          <cell r="D173" t="str">
            <v>PRINCIPAL</v>
          </cell>
          <cell r="E173" t="str">
            <v>CORPORACION UNIVERSITARIA DEL CARIBE - CECAR</v>
          </cell>
          <cell r="F173" t="str">
            <v>Sincelejo</v>
          </cell>
        </row>
        <row r="174">
          <cell r="A174">
            <v>2824</v>
          </cell>
          <cell r="B174">
            <v>2824</v>
          </cell>
          <cell r="C174" t="str">
            <v>-</v>
          </cell>
          <cell r="D174" t="str">
            <v>PRINCIPAL</v>
          </cell>
          <cell r="E174" t="str">
            <v>CORPORACION UNIVERSITARIA DE COLOMBIA IDEAS</v>
          </cell>
          <cell r="F174" t="str">
            <v>Bogotá D. C.</v>
          </cell>
        </row>
        <row r="175">
          <cell r="A175">
            <v>2825</v>
          </cell>
          <cell r="B175">
            <v>2825</v>
          </cell>
          <cell r="C175" t="str">
            <v>-</v>
          </cell>
          <cell r="D175" t="str">
            <v>PRINCIPAL</v>
          </cell>
          <cell r="E175" t="str">
            <v>CORPORACION UNIVERSITARIA RAFAEL NUÑEZ</v>
          </cell>
          <cell r="F175" t="str">
            <v>Cartagena</v>
          </cell>
        </row>
        <row r="176">
          <cell r="A176">
            <v>2827</v>
          </cell>
          <cell r="B176">
            <v>2827</v>
          </cell>
          <cell r="C176" t="str">
            <v>-</v>
          </cell>
          <cell r="D176" t="str">
            <v>PRINCIPAL</v>
          </cell>
          <cell r="E176" t="str">
            <v>CORPORACION UNIVERSITARIA DEL META</v>
          </cell>
          <cell r="F176" t="str">
            <v>Villavicencio</v>
          </cell>
        </row>
        <row r="177">
          <cell r="A177">
            <v>2828</v>
          </cell>
          <cell r="B177">
            <v>2828</v>
          </cell>
          <cell r="C177" t="str">
            <v>-</v>
          </cell>
          <cell r="D177" t="str">
            <v>PRINCIPAL</v>
          </cell>
          <cell r="E177" t="str">
            <v>CORPORACION UNIVERSITARIA DEL HUILA-CORHUILA-</v>
          </cell>
          <cell r="F177" t="str">
            <v>Neiva</v>
          </cell>
        </row>
        <row r="178">
          <cell r="A178">
            <v>2829</v>
          </cell>
          <cell r="B178">
            <v>2829</v>
          </cell>
          <cell r="C178" t="str">
            <v>-</v>
          </cell>
          <cell r="D178" t="str">
            <v>PRINCIPAL</v>
          </cell>
          <cell r="E178" t="str">
            <v>CORPORACION UNIVERSITARIA MINUTO DE DIOS -UNIMINUTO-</v>
          </cell>
          <cell r="F178" t="str">
            <v>Bogotá D. C.</v>
          </cell>
        </row>
        <row r="179">
          <cell r="A179">
            <v>2829</v>
          </cell>
          <cell r="B179">
            <v>2841</v>
          </cell>
          <cell r="C179" t="str">
            <v>-</v>
          </cell>
          <cell r="D179" t="str">
            <v>SECCIONAL</v>
          </cell>
          <cell r="E179" t="str">
            <v>CORPORACION UNIVERSITARIA MINUTO DE DIOS -UNIMINUTO-</v>
          </cell>
          <cell r="F179" t="str">
            <v>Bello</v>
          </cell>
        </row>
        <row r="180">
          <cell r="A180">
            <v>2830</v>
          </cell>
          <cell r="B180">
            <v>2830</v>
          </cell>
          <cell r="C180" t="str">
            <v>-</v>
          </cell>
          <cell r="D180" t="str">
            <v>PRINCIPAL</v>
          </cell>
          <cell r="E180" t="str">
            <v>CORPORACION UNIVERSITARIA IBEROAMERICANA</v>
          </cell>
          <cell r="F180" t="str">
            <v>Bogotá D. C.</v>
          </cell>
        </row>
        <row r="181">
          <cell r="A181">
            <v>2831</v>
          </cell>
          <cell r="B181">
            <v>2831</v>
          </cell>
          <cell r="C181" t="str">
            <v>-</v>
          </cell>
          <cell r="D181" t="str">
            <v>PRINCIPAL</v>
          </cell>
          <cell r="E181" t="str">
            <v>CORPORACION UNIVERSITARIA DE CIENCIA Y DESARROLLO - UNICIENCIA</v>
          </cell>
          <cell r="F181" t="str">
            <v>Bogotá D. C.</v>
          </cell>
        </row>
        <row r="182">
          <cell r="A182">
            <v>2832</v>
          </cell>
          <cell r="B182">
            <v>2832</v>
          </cell>
          <cell r="C182" t="str">
            <v>-</v>
          </cell>
          <cell r="D182" t="str">
            <v>PRINCIPAL</v>
          </cell>
          <cell r="E182" t="str">
            <v>UNIVERSIDAD DE SANTANDER - UDES</v>
          </cell>
          <cell r="F182" t="str">
            <v>Bucaramanga</v>
          </cell>
        </row>
        <row r="183">
          <cell r="A183">
            <v>2833</v>
          </cell>
          <cell r="B183">
            <v>2833</v>
          </cell>
          <cell r="C183" t="str">
            <v>-</v>
          </cell>
          <cell r="D183" t="str">
            <v>PRINCIPAL</v>
          </cell>
          <cell r="E183" t="str">
            <v>CORPORACION UNIVERSITARIA REMINGTON</v>
          </cell>
          <cell r="F183" t="str">
            <v>Medellín</v>
          </cell>
        </row>
        <row r="184">
          <cell r="A184">
            <v>2834</v>
          </cell>
          <cell r="B184">
            <v>2834</v>
          </cell>
          <cell r="C184" t="str">
            <v>-</v>
          </cell>
          <cell r="D184" t="str">
            <v>PRINCIPAL</v>
          </cell>
          <cell r="E184" t="str">
            <v>UNIVERSITARIA AGUSTINIANA- UNIAGUSTINIANA</v>
          </cell>
          <cell r="F184" t="str">
            <v>Bogotá D. C.</v>
          </cell>
        </row>
        <row r="185">
          <cell r="A185">
            <v>2836</v>
          </cell>
          <cell r="B185">
            <v>2836</v>
          </cell>
          <cell r="C185" t="str">
            <v>-</v>
          </cell>
          <cell r="D185" t="str">
            <v>PRINCIPAL</v>
          </cell>
          <cell r="E185" t="str">
            <v>CORPORACION UNIVERSITARIA EMPRESARIAL DE SALAMANCA</v>
          </cell>
          <cell r="F185" t="str">
            <v>Barranquilla</v>
          </cell>
        </row>
        <row r="186">
          <cell r="A186">
            <v>2837</v>
          </cell>
          <cell r="B186">
            <v>2837</v>
          </cell>
          <cell r="C186" t="str">
            <v>-</v>
          </cell>
          <cell r="D186" t="str">
            <v>PRINCIPAL</v>
          </cell>
          <cell r="E186" t="str">
            <v>CORPORACION UNIVERSITARIA REPUBLICANA</v>
          </cell>
          <cell r="F186" t="str">
            <v>Bogotá D. C.</v>
          </cell>
        </row>
        <row r="187">
          <cell r="A187">
            <v>2838</v>
          </cell>
          <cell r="B187">
            <v>2838</v>
          </cell>
          <cell r="C187" t="str">
            <v>-</v>
          </cell>
          <cell r="D187" t="str">
            <v>PRINCIPAL</v>
          </cell>
          <cell r="E187" t="str">
            <v>CORPORACION COLEGIATURA COLOMBIANA</v>
          </cell>
          <cell r="F187" t="str">
            <v>Medellín</v>
          </cell>
        </row>
        <row r="188">
          <cell r="A188">
            <v>2840</v>
          </cell>
          <cell r="B188">
            <v>2840</v>
          </cell>
          <cell r="C188" t="str">
            <v>-</v>
          </cell>
          <cell r="D188" t="str">
            <v>PRINCIPAL</v>
          </cell>
          <cell r="E188" t="str">
            <v>CORPORACION UNIVERSITARIA EMPRESARIAL ALEXANDER VON HUMBOLDT - CUE</v>
          </cell>
          <cell r="F188" t="str">
            <v>Armenia</v>
          </cell>
        </row>
        <row r="189">
          <cell r="A189">
            <v>2842</v>
          </cell>
          <cell r="B189">
            <v>2842</v>
          </cell>
          <cell r="C189" t="str">
            <v>-</v>
          </cell>
          <cell r="D189" t="str">
            <v>PRINCIPAL</v>
          </cell>
          <cell r="E189" t="str">
            <v>CORPORACION UNIVERSITARIA REFORMADA - CUR -</v>
          </cell>
          <cell r="F189" t="str">
            <v>Barranquilla</v>
          </cell>
        </row>
        <row r="190">
          <cell r="A190">
            <v>2847</v>
          </cell>
          <cell r="B190">
            <v>2847</v>
          </cell>
          <cell r="C190" t="str">
            <v>-</v>
          </cell>
          <cell r="D190" t="str">
            <v>PRINCIPAL</v>
          </cell>
          <cell r="E190" t="str">
            <v>CORPORACION UNIVERSITARIA DE INVESTIGACION Y DESARROLLO - UDI</v>
          </cell>
          <cell r="F190" t="str">
            <v>Bucaramanga</v>
          </cell>
        </row>
        <row r="191">
          <cell r="A191">
            <v>2848</v>
          </cell>
          <cell r="B191">
            <v>2848</v>
          </cell>
          <cell r="C191" t="str">
            <v>-</v>
          </cell>
          <cell r="D191" t="str">
            <v>PRINCIPAL</v>
          </cell>
          <cell r="E191" t="str">
            <v>CORPORACION UNIVERSITARIA  UNITEC</v>
          </cell>
          <cell r="F191" t="str">
            <v>Bogotá D. C.</v>
          </cell>
        </row>
        <row r="192">
          <cell r="A192">
            <v>2849</v>
          </cell>
          <cell r="B192">
            <v>2849</v>
          </cell>
          <cell r="C192" t="str">
            <v>-</v>
          </cell>
          <cell r="D192" t="str">
            <v>PRINCIPAL</v>
          </cell>
          <cell r="E192" t="str">
            <v>CORPORACION UNIVERSITARIA AUTONOMA DEL CAUCA</v>
          </cell>
          <cell r="F192" t="str">
            <v>Popayán</v>
          </cell>
        </row>
        <row r="193">
          <cell r="A193">
            <v>2850</v>
          </cell>
          <cell r="B193">
            <v>2850</v>
          </cell>
          <cell r="C193" t="str">
            <v>-</v>
          </cell>
          <cell r="D193" t="str">
            <v>PRINCIPAL</v>
          </cell>
          <cell r="E193" t="str">
            <v>CORPORACION UNIVERSITARIA ANTONIO JOSE DE SUCRE - CORPOSUCRE</v>
          </cell>
          <cell r="F193" t="str">
            <v>Sincelejo</v>
          </cell>
        </row>
        <row r="194">
          <cell r="A194">
            <v>2901</v>
          </cell>
          <cell r="B194">
            <v>2901</v>
          </cell>
          <cell r="C194" t="str">
            <v>-</v>
          </cell>
          <cell r="D194" t="str">
            <v>PRINCIPAL</v>
          </cell>
          <cell r="E194" t="str">
            <v>ESCUELA DE INTELIGENCIA Y CONTRAINTELIGENCIA BRIGADIER GENERAL RICARDO CHARRY SOLANO</v>
          </cell>
          <cell r="F194" t="str">
            <v>Bogotá D. C.</v>
          </cell>
        </row>
        <row r="195">
          <cell r="A195">
            <v>2902</v>
          </cell>
          <cell r="B195">
            <v>2902</v>
          </cell>
          <cell r="C195" t="str">
            <v>-</v>
          </cell>
          <cell r="D195" t="str">
            <v>PRINCIPAL</v>
          </cell>
          <cell r="E195" t="str">
            <v>ESCUELA DE LOGISTICA</v>
          </cell>
          <cell r="F195" t="str">
            <v>Bogotá D. C.</v>
          </cell>
        </row>
        <row r="196">
          <cell r="A196">
            <v>2903</v>
          </cell>
          <cell r="B196">
            <v>2903</v>
          </cell>
          <cell r="C196" t="str">
            <v>-</v>
          </cell>
          <cell r="D196" t="str">
            <v>PRINCIPAL</v>
          </cell>
          <cell r="E196" t="str">
            <v>ESCUELA DE COMUNICACIONES</v>
          </cell>
          <cell r="F196" t="str">
            <v>Facatativa</v>
          </cell>
        </row>
        <row r="197">
          <cell r="A197">
            <v>2904</v>
          </cell>
          <cell r="B197">
            <v>2904</v>
          </cell>
          <cell r="C197" t="str">
            <v>-</v>
          </cell>
          <cell r="D197" t="str">
            <v>PRINCIPAL</v>
          </cell>
          <cell r="E197" t="str">
            <v>ESCUELA SUPERIOR DE GUERRA</v>
          </cell>
          <cell r="F197" t="str">
            <v>Bogotá D. C.</v>
          </cell>
        </row>
        <row r="198">
          <cell r="A198">
            <v>2905</v>
          </cell>
          <cell r="B198">
            <v>2905</v>
          </cell>
          <cell r="C198" t="str">
            <v>-</v>
          </cell>
          <cell r="D198" t="str">
            <v>PRINCIPAL</v>
          </cell>
          <cell r="E198" t="str">
            <v>CENTRO DE EDUCACION MILITAR - CEMIL</v>
          </cell>
          <cell r="F198" t="str">
            <v>Bogotá D. C.</v>
          </cell>
        </row>
        <row r="199">
          <cell r="A199">
            <v>2906</v>
          </cell>
          <cell r="B199">
            <v>2906</v>
          </cell>
          <cell r="C199" t="str">
            <v>-</v>
          </cell>
          <cell r="D199" t="str">
            <v>PRINCIPAL</v>
          </cell>
          <cell r="E199" t="str">
            <v>ESCUELA DE POSTGRADOS DE LA FUERZA AEREA COLOMBIANA CAPITAN JOSE EDMUNDO SANDOVAL - EPFAC</v>
          </cell>
          <cell r="F199" t="str">
            <v>Bogotá D. C.</v>
          </cell>
        </row>
        <row r="200">
          <cell r="A200">
            <v>3102</v>
          </cell>
          <cell r="B200">
            <v>3102</v>
          </cell>
          <cell r="C200" t="str">
            <v>ITTU</v>
          </cell>
          <cell r="D200" t="str">
            <v>PRINCIPAL</v>
          </cell>
          <cell r="E200" t="str">
            <v>INSTITUTO SUPERIOR DE EDUCACION RURAL-ISER-</v>
          </cell>
          <cell r="F200" t="str">
            <v>Pamplona</v>
          </cell>
        </row>
        <row r="201">
          <cell r="A201">
            <v>3103</v>
          </cell>
          <cell r="B201">
            <v>3103</v>
          </cell>
          <cell r="C201" t="str">
            <v>ITTU</v>
          </cell>
          <cell r="D201" t="str">
            <v>PRINCIPAL</v>
          </cell>
          <cell r="E201" t="str">
            <v>COLEGIO MAYOR DE BOLIVAR</v>
          </cell>
          <cell r="F201" t="str">
            <v>Cartagena</v>
          </cell>
        </row>
        <row r="202">
          <cell r="A202">
            <v>3104</v>
          </cell>
          <cell r="B202">
            <v>3104</v>
          </cell>
          <cell r="C202" t="str">
            <v>ITTU</v>
          </cell>
          <cell r="D202" t="str">
            <v>PRINCIPAL</v>
          </cell>
          <cell r="E202" t="str">
            <v>COLEGIO MAYOR DEL CAUCA</v>
          </cell>
          <cell r="F202" t="str">
            <v>Popayán</v>
          </cell>
        </row>
        <row r="203">
          <cell r="A203">
            <v>3107</v>
          </cell>
          <cell r="B203">
            <v>3107</v>
          </cell>
          <cell r="C203" t="str">
            <v>ITTU</v>
          </cell>
          <cell r="D203" t="str">
            <v>PRINCIPAL</v>
          </cell>
          <cell r="E203" t="str">
            <v>INSTITUCIÓN UNIVERSITARIA PASCUAL BRAVO</v>
          </cell>
          <cell r="F203" t="str">
            <v>Medellín</v>
          </cell>
        </row>
        <row r="204">
          <cell r="A204">
            <v>3114</v>
          </cell>
          <cell r="B204">
            <v>3114</v>
          </cell>
          <cell r="C204" t="str">
            <v>-</v>
          </cell>
          <cell r="D204" t="str">
            <v>PRINCIPAL</v>
          </cell>
          <cell r="E204" t="str">
            <v>ESCUELA NAVAL DE SUBOFICIALES ARC BARRANQUILLA</v>
          </cell>
          <cell r="F204" t="str">
            <v>Barranquilla</v>
          </cell>
        </row>
        <row r="205">
          <cell r="A205">
            <v>3115</v>
          </cell>
          <cell r="B205">
            <v>3115</v>
          </cell>
          <cell r="C205" t="str">
            <v>ITTU</v>
          </cell>
          <cell r="D205" t="str">
            <v>PRINCIPAL</v>
          </cell>
          <cell r="E205" t="str">
            <v>INSTITUTO TECNOLOGICO DEL PUTUMAYO</v>
          </cell>
          <cell r="F205" t="str">
            <v>Mocoa</v>
          </cell>
        </row>
        <row r="206">
          <cell r="A206">
            <v>3115</v>
          </cell>
          <cell r="B206">
            <v>3116</v>
          </cell>
          <cell r="C206" t="str">
            <v>ITTU</v>
          </cell>
          <cell r="D206" t="str">
            <v>SECCIONAL</v>
          </cell>
          <cell r="E206" t="str">
            <v>INSTITUTO TECNOLOGICO DEL PUTUMAYO</v>
          </cell>
          <cell r="F206" t="str">
            <v>Sibundoy</v>
          </cell>
        </row>
        <row r="207">
          <cell r="A207">
            <v>3117</v>
          </cell>
          <cell r="B207">
            <v>3117</v>
          </cell>
          <cell r="C207" t="str">
            <v>ITTU</v>
          </cell>
          <cell r="D207" t="str">
            <v>PRINCIPAL</v>
          </cell>
          <cell r="E207" t="str">
            <v>INSTITUTO TECNOLOGICO DE SOLEDAD ATLANTICO</v>
          </cell>
          <cell r="F207" t="str">
            <v>Soledad</v>
          </cell>
        </row>
        <row r="208">
          <cell r="A208">
            <v>3201</v>
          </cell>
          <cell r="B208">
            <v>3201</v>
          </cell>
          <cell r="C208" t="str">
            <v>ITTU</v>
          </cell>
          <cell r="D208" t="str">
            <v>PRINCIPAL</v>
          </cell>
          <cell r="E208" t="str">
            <v>UNIDADES TECNOLOGICAS DE SANTANDER</v>
          </cell>
          <cell r="F208" t="str">
            <v>Bucaramanga</v>
          </cell>
        </row>
        <row r="209">
          <cell r="A209">
            <v>3204</v>
          </cell>
          <cell r="B209">
            <v>3204</v>
          </cell>
          <cell r="C209" t="str">
            <v>ITTU</v>
          </cell>
          <cell r="D209" t="str">
            <v>PRINCIPAL</v>
          </cell>
          <cell r="E209" t="str">
            <v>TECNOLOGICO DE ANTIOQUIA</v>
          </cell>
          <cell r="F209" t="str">
            <v>Medellín</v>
          </cell>
        </row>
        <row r="210">
          <cell r="A210">
            <v>3301</v>
          </cell>
          <cell r="B210">
            <v>3301</v>
          </cell>
          <cell r="C210" t="str">
            <v>ITTU</v>
          </cell>
          <cell r="D210" t="str">
            <v>PRINCIPAL</v>
          </cell>
          <cell r="E210" t="str">
            <v>INSTITUCION UNIVERSITARIA ANTONIO JOSE CAMACHO</v>
          </cell>
          <cell r="F210" t="str">
            <v>Cali</v>
          </cell>
        </row>
        <row r="211">
          <cell r="A211">
            <v>3302</v>
          </cell>
          <cell r="B211">
            <v>3302</v>
          </cell>
          <cell r="C211" t="str">
            <v>ITTU</v>
          </cell>
          <cell r="D211" t="str">
            <v>PRINCIPAL</v>
          </cell>
          <cell r="E211" t="str">
            <v>INSTITUTO TECNOLOGICO METROPOLITANO</v>
          </cell>
          <cell r="F211" t="str">
            <v>Medellín</v>
          </cell>
        </row>
        <row r="212">
          <cell r="A212">
            <v>3303</v>
          </cell>
          <cell r="B212">
            <v>3303</v>
          </cell>
          <cell r="C212" t="str">
            <v>ITTU</v>
          </cell>
          <cell r="D212" t="str">
            <v>PRINCIPAL</v>
          </cell>
          <cell r="E212" t="str">
            <v>ESCUELA SUPERIOR TECNOLOGICA DE ARTES DEBORA ARANGO</v>
          </cell>
          <cell r="F212" t="str">
            <v>Envigado</v>
          </cell>
        </row>
        <row r="213">
          <cell r="A213">
            <v>3702</v>
          </cell>
          <cell r="B213">
            <v>3702</v>
          </cell>
          <cell r="C213" t="str">
            <v>-</v>
          </cell>
          <cell r="D213" t="str">
            <v>PRINCIPAL</v>
          </cell>
          <cell r="E213" t="str">
            <v>FUNDACION TECNOLOGICA AUTONOMA DE BOGOTA-FABA-</v>
          </cell>
          <cell r="F213" t="str">
            <v>Bogotá D. C.</v>
          </cell>
        </row>
        <row r="214">
          <cell r="A214">
            <v>3703</v>
          </cell>
          <cell r="B214">
            <v>3703</v>
          </cell>
          <cell r="C214" t="str">
            <v>-</v>
          </cell>
          <cell r="D214" t="str">
            <v>PRINCIPAL</v>
          </cell>
          <cell r="E214" t="str">
            <v>FUNDACION ESCUELA COLOMBIANA DE MERCADOTECNIA -ESCOLME-</v>
          </cell>
          <cell r="F214" t="str">
            <v>Medellín</v>
          </cell>
        </row>
        <row r="215">
          <cell r="A215">
            <v>3705</v>
          </cell>
          <cell r="B215">
            <v>3705</v>
          </cell>
          <cell r="C215" t="str">
            <v>-</v>
          </cell>
          <cell r="D215" t="str">
            <v>PRINCIPAL</v>
          </cell>
          <cell r="E215" t="str">
            <v>FUNDACION UNIVERSITARIA TECNOLOGICO COMFENALCO - CARTAGENA</v>
          </cell>
          <cell r="F215" t="str">
            <v>Cartagena</v>
          </cell>
        </row>
        <row r="216">
          <cell r="A216">
            <v>3706</v>
          </cell>
          <cell r="B216">
            <v>3706</v>
          </cell>
          <cell r="C216" t="str">
            <v>-</v>
          </cell>
          <cell r="D216" t="str">
            <v>PRINCIPAL</v>
          </cell>
          <cell r="E216" t="str">
            <v>FUNDACION CENTRO COLOMBIANO DE ESTUDIOS PROFESIONALES, -F.C.E.C.E.P.</v>
          </cell>
          <cell r="F216" t="str">
            <v>Cali</v>
          </cell>
        </row>
        <row r="217">
          <cell r="A217">
            <v>3710</v>
          </cell>
          <cell r="B217">
            <v>3710</v>
          </cell>
          <cell r="C217" t="str">
            <v>-</v>
          </cell>
          <cell r="D217" t="str">
            <v>PRINCIPAL</v>
          </cell>
          <cell r="E217" t="str">
            <v>FUNDACION TECNOLOGICA ANTONIO DE AREVALO</v>
          </cell>
          <cell r="F217" t="str">
            <v>Cartagena</v>
          </cell>
        </row>
        <row r="218">
          <cell r="A218">
            <v>3712</v>
          </cell>
          <cell r="B218">
            <v>3712</v>
          </cell>
          <cell r="C218" t="str">
            <v>-</v>
          </cell>
          <cell r="D218" t="str">
            <v>PRINCIPAL</v>
          </cell>
          <cell r="E218" t="str">
            <v>FUNDACION CENTRO DE INVESTIGACION DOCENCIA Y CONSULTORIA ADMINISTRATIVA-F-CIDCA-</v>
          </cell>
          <cell r="F218" t="str">
            <v>Bogotá D. C.</v>
          </cell>
        </row>
        <row r="219">
          <cell r="A219">
            <v>3713</v>
          </cell>
          <cell r="B219">
            <v>3713</v>
          </cell>
          <cell r="C219" t="str">
            <v>-</v>
          </cell>
          <cell r="D219" t="str">
            <v>PRINCIPAL</v>
          </cell>
          <cell r="E219" t="str">
            <v>FUNDACION UNIVERSITARIA PARA EL DESARROLLO HUMANO - UNINPAHU</v>
          </cell>
          <cell r="F219" t="str">
            <v>Bogotá D. C.</v>
          </cell>
        </row>
        <row r="220">
          <cell r="A220">
            <v>3715</v>
          </cell>
          <cell r="B220">
            <v>3715</v>
          </cell>
          <cell r="C220" t="str">
            <v>-</v>
          </cell>
          <cell r="D220" t="str">
            <v>PRINCIPAL</v>
          </cell>
          <cell r="E220" t="str">
            <v>FUNDACION TECNOLOGICA AUTONOMA DEL PACIFICO</v>
          </cell>
          <cell r="F220" t="str">
            <v>Cali</v>
          </cell>
        </row>
        <row r="221">
          <cell r="A221">
            <v>3716</v>
          </cell>
          <cell r="B221">
            <v>3716</v>
          </cell>
          <cell r="C221" t="str">
            <v>-</v>
          </cell>
          <cell r="D221" t="str">
            <v>PRINCIPAL</v>
          </cell>
          <cell r="E221" t="str">
            <v>TECNOLOGICA FITEC</v>
          </cell>
          <cell r="F221" t="str">
            <v>Bucaramanga</v>
          </cell>
        </row>
        <row r="222">
          <cell r="A222">
            <v>3718</v>
          </cell>
          <cell r="B222">
            <v>3718</v>
          </cell>
          <cell r="C222" t="str">
            <v>-</v>
          </cell>
          <cell r="D222" t="str">
            <v>PRINCIPAL</v>
          </cell>
          <cell r="E222" t="str">
            <v>FUNDACION DE ESTUDIOS SUPERIORES COMFANORTE -F.E.S.C.-</v>
          </cell>
          <cell r="F222" t="str">
            <v>Cúcuta</v>
          </cell>
        </row>
        <row r="223">
          <cell r="A223">
            <v>3719</v>
          </cell>
          <cell r="B223">
            <v>3719</v>
          </cell>
          <cell r="C223" t="str">
            <v>-</v>
          </cell>
          <cell r="D223" t="str">
            <v>PRINCIPAL</v>
          </cell>
          <cell r="E223" t="str">
            <v>INSTITUCION UNIVERSITARIA LATINA - UNILATINA</v>
          </cell>
          <cell r="F223" t="str">
            <v>Bogotá D. C.</v>
          </cell>
        </row>
        <row r="224">
          <cell r="A224">
            <v>3720</v>
          </cell>
          <cell r="B224">
            <v>3720</v>
          </cell>
          <cell r="C224" t="str">
            <v>-</v>
          </cell>
          <cell r="D224" t="str">
            <v>PRINCIPAL</v>
          </cell>
          <cell r="E224" t="str">
            <v>FUNDACION UNIVERSITARIA ESUMER</v>
          </cell>
          <cell r="F224" t="str">
            <v>Medellín</v>
          </cell>
        </row>
        <row r="225">
          <cell r="A225">
            <v>3724</v>
          </cell>
          <cell r="B225">
            <v>3724</v>
          </cell>
          <cell r="C225" t="str">
            <v>-</v>
          </cell>
          <cell r="D225" t="str">
            <v>PRINCIPAL</v>
          </cell>
          <cell r="E225" t="str">
            <v>FUNDACION TECNOLOGICA DE MADRID</v>
          </cell>
          <cell r="F225" t="str">
            <v>Madrid</v>
          </cell>
        </row>
        <row r="226">
          <cell r="A226">
            <v>3725</v>
          </cell>
          <cell r="B226">
            <v>3725</v>
          </cell>
          <cell r="C226" t="str">
            <v>-</v>
          </cell>
          <cell r="D226" t="str">
            <v>PRINCIPAL</v>
          </cell>
          <cell r="E226" t="str">
            <v>FUNDACION TECNOLOGICA SAN FRANCISCO DE ASIS</v>
          </cell>
          <cell r="F226" t="str">
            <v>Bogotá D. C.</v>
          </cell>
        </row>
        <row r="227">
          <cell r="A227">
            <v>3801</v>
          </cell>
          <cell r="B227">
            <v>3801</v>
          </cell>
          <cell r="C227" t="str">
            <v>-</v>
          </cell>
          <cell r="D227" t="str">
            <v>PRINCIPAL</v>
          </cell>
          <cell r="E227" t="str">
            <v>CORPORACION DE ESTUDIOS TECNOLOGICOS DEL NORTE DEL VALLE</v>
          </cell>
          <cell r="F227" t="str">
            <v>Cartago</v>
          </cell>
        </row>
        <row r="228">
          <cell r="A228">
            <v>3803</v>
          </cell>
          <cell r="B228">
            <v>3803</v>
          </cell>
          <cell r="C228" t="str">
            <v>-</v>
          </cell>
          <cell r="D228" t="str">
            <v>PRINCIPAL</v>
          </cell>
          <cell r="E228" t="str">
            <v>CORPORACION UNIVERSITARIA CENTRO SUPERIOR - UNICUCES</v>
          </cell>
          <cell r="F228" t="str">
            <v>Cali</v>
          </cell>
        </row>
        <row r="229">
          <cell r="A229">
            <v>3805</v>
          </cell>
          <cell r="B229">
            <v>3805</v>
          </cell>
          <cell r="C229" t="str">
            <v>-</v>
          </cell>
          <cell r="D229" t="str">
            <v>PRINCIPAL</v>
          </cell>
          <cell r="E229" t="str">
            <v>INSTITUTO DE EDUCACION EMPRESARIAL-IDEE-</v>
          </cell>
          <cell r="F229" t="str">
            <v>Cali</v>
          </cell>
        </row>
        <row r="230">
          <cell r="A230">
            <v>3806</v>
          </cell>
          <cell r="B230">
            <v>3806</v>
          </cell>
          <cell r="C230" t="str">
            <v>-</v>
          </cell>
          <cell r="D230" t="str">
            <v>PRINCIPAL</v>
          </cell>
          <cell r="E230" t="str">
            <v>CORPORACION ESCUELA SUPERIOR DE ADMINISTRACION Y ESTUDIOS TECNOLOGICOS- EAE</v>
          </cell>
          <cell r="F230" t="str">
            <v>Cali</v>
          </cell>
        </row>
        <row r="231">
          <cell r="A231">
            <v>3807</v>
          </cell>
          <cell r="B231">
            <v>3807</v>
          </cell>
          <cell r="C231" t="str">
            <v>-</v>
          </cell>
          <cell r="D231" t="str">
            <v>PRINCIPAL</v>
          </cell>
          <cell r="E231" t="str">
            <v>ESCUELA DE TECNOLOGIAS DE ANTIOQUIA -ETA-</v>
          </cell>
          <cell r="F231" t="str">
            <v>Medellín</v>
          </cell>
        </row>
        <row r="232">
          <cell r="A232">
            <v>3808</v>
          </cell>
          <cell r="B232">
            <v>3808</v>
          </cell>
          <cell r="C232" t="str">
            <v>-</v>
          </cell>
          <cell r="D232" t="str">
            <v>PRINCIPAL</v>
          </cell>
          <cell r="E232" t="str">
            <v>CORPORACION TECNOLOGICA DE BOGOTA - CTB</v>
          </cell>
          <cell r="F232" t="str">
            <v>Bogotá D. C.</v>
          </cell>
        </row>
        <row r="233">
          <cell r="A233">
            <v>3809</v>
          </cell>
          <cell r="B233">
            <v>3809</v>
          </cell>
          <cell r="C233" t="str">
            <v>-</v>
          </cell>
          <cell r="D233" t="str">
            <v>PRINCIPAL</v>
          </cell>
          <cell r="E233" t="str">
            <v>INSTITUTO SUPERIOR DE CIENCIAS SOCIALES Y ECONOMICO FAMILIARES-ICSEF-</v>
          </cell>
          <cell r="F233" t="str">
            <v>Bogotá D. C.</v>
          </cell>
        </row>
        <row r="234">
          <cell r="A234">
            <v>3810</v>
          </cell>
          <cell r="B234">
            <v>3810</v>
          </cell>
          <cell r="C234" t="str">
            <v>-</v>
          </cell>
          <cell r="D234" t="str">
            <v>PRINCIPAL</v>
          </cell>
          <cell r="E234" t="str">
            <v>CORPORACION EDUCATIVA -ITAE-</v>
          </cell>
          <cell r="F234" t="str">
            <v>Bucaramanga</v>
          </cell>
        </row>
        <row r="235">
          <cell r="A235">
            <v>3811</v>
          </cell>
          <cell r="B235">
            <v>3811</v>
          </cell>
          <cell r="C235" t="str">
            <v>-</v>
          </cell>
          <cell r="D235" t="str">
            <v>PRINCIPAL</v>
          </cell>
          <cell r="E235" t="str">
            <v>CORPORACION DE EDUCACION DEL NORTE DEL TOLIMA - COREDUCACION</v>
          </cell>
          <cell r="F235" t="str">
            <v>Honda</v>
          </cell>
        </row>
        <row r="236">
          <cell r="A236">
            <v>3812</v>
          </cell>
          <cell r="B236">
            <v>3812</v>
          </cell>
          <cell r="C236" t="str">
            <v>-</v>
          </cell>
          <cell r="D236" t="str">
            <v>PRINCIPAL</v>
          </cell>
          <cell r="E236" t="str">
            <v>CORPORACION POLITECNICO MARCO FIDEL SUAREZ</v>
          </cell>
          <cell r="F236" t="str">
            <v>Bello</v>
          </cell>
        </row>
        <row r="237">
          <cell r="A237">
            <v>3817</v>
          </cell>
          <cell r="B237">
            <v>3817</v>
          </cell>
          <cell r="C237" t="str">
            <v>-</v>
          </cell>
          <cell r="D237" t="str">
            <v>PRINCIPAL</v>
          </cell>
          <cell r="E237" t="str">
            <v>CORPORACION UNIVERSITARIA AUTONOMA DE NARIÑO -AUNAR-</v>
          </cell>
          <cell r="F237" t="str">
            <v>Pasto</v>
          </cell>
        </row>
        <row r="238">
          <cell r="A238">
            <v>3819</v>
          </cell>
          <cell r="B238">
            <v>3819</v>
          </cell>
          <cell r="C238" t="str">
            <v>-</v>
          </cell>
          <cell r="D238" t="str">
            <v>PRINCIPAL</v>
          </cell>
          <cell r="E238" t="str">
            <v>CORPORACION TECNOLOGICA INDUSTRIAL COLOMBIANA - TEINCO</v>
          </cell>
          <cell r="F238" t="str">
            <v>Bogotá D. C.</v>
          </cell>
        </row>
        <row r="239">
          <cell r="A239">
            <v>3820</v>
          </cell>
          <cell r="B239">
            <v>3820</v>
          </cell>
          <cell r="C239" t="str">
            <v>-</v>
          </cell>
          <cell r="D239" t="str">
            <v>PRINCIPAL</v>
          </cell>
          <cell r="E239" t="str">
            <v>CORPORACION ACADEMIA TECNOLOGICA DE COLOMBIA -ATEC-</v>
          </cell>
          <cell r="F239" t="str">
            <v>Medellín</v>
          </cell>
        </row>
        <row r="240">
          <cell r="A240">
            <v>3824</v>
          </cell>
          <cell r="B240">
            <v>3824</v>
          </cell>
          <cell r="C240" t="str">
            <v>-</v>
          </cell>
          <cell r="D240" t="str">
            <v>PRINCIPAL</v>
          </cell>
          <cell r="E240" t="str">
            <v>ESCUELA SUPERIOR DE CIENCIAS EMPRESARIALES - ECIEM</v>
          </cell>
          <cell r="F240" t="str">
            <v>Bogotá D. C.</v>
          </cell>
        </row>
        <row r="241">
          <cell r="A241">
            <v>3826</v>
          </cell>
          <cell r="B241">
            <v>3826</v>
          </cell>
          <cell r="C241" t="str">
            <v>-</v>
          </cell>
          <cell r="D241" t="str">
            <v>PRINCIPAL</v>
          </cell>
          <cell r="E241" t="str">
            <v>CORPORACION INTERNACIONAL PARA EL DESARROLLO EDUCATIVO -CIDE-</v>
          </cell>
          <cell r="F241" t="str">
            <v>Bogotá D. C.</v>
          </cell>
        </row>
        <row r="242">
          <cell r="A242">
            <v>3827</v>
          </cell>
          <cell r="B242">
            <v>3827</v>
          </cell>
          <cell r="C242" t="str">
            <v>-</v>
          </cell>
          <cell r="D242" t="str">
            <v>PRINCIPAL</v>
          </cell>
          <cell r="E242" t="str">
            <v>POLITECNICO SANTAFE DE BOGOTA</v>
          </cell>
          <cell r="F242" t="str">
            <v>Bogotá D. C.</v>
          </cell>
        </row>
        <row r="243">
          <cell r="A243">
            <v>3830</v>
          </cell>
          <cell r="B243">
            <v>3830</v>
          </cell>
          <cell r="C243" t="str">
            <v>-</v>
          </cell>
          <cell r="D243" t="str">
            <v>PRINCIPAL</v>
          </cell>
          <cell r="E243" t="str">
            <v>CORPORACION UNIVERSAL DE INVESTIGACION Y TECNOLOGIA -CORUNIVERSITEC-</v>
          </cell>
          <cell r="F243" t="str">
            <v>Bogotá D. C.</v>
          </cell>
        </row>
        <row r="244">
          <cell r="A244">
            <v>3831</v>
          </cell>
          <cell r="B244">
            <v>3831</v>
          </cell>
          <cell r="C244" t="str">
            <v>-</v>
          </cell>
          <cell r="D244" t="str">
            <v>PRINCIPAL</v>
          </cell>
          <cell r="E244" t="str">
            <v>INSTITUCION UNIVERSITARIA TECNOLOGICA DE COMFACAUCA I.T.C.</v>
          </cell>
          <cell r="F244" t="str">
            <v>Popayán</v>
          </cell>
        </row>
        <row r="245">
          <cell r="A245">
            <v>3834</v>
          </cell>
          <cell r="B245">
            <v>3834</v>
          </cell>
          <cell r="C245" t="str">
            <v>-</v>
          </cell>
          <cell r="D245" t="str">
            <v>PRINCIPAL</v>
          </cell>
          <cell r="E245" t="str">
            <v>CORPORACION TECNOLOGICA CATOLICA DE OCCIDENTE - TECOC -</v>
          </cell>
          <cell r="F245" t="str">
            <v>Santa Fe de Antioquia</v>
          </cell>
        </row>
        <row r="246">
          <cell r="A246">
            <v>3901</v>
          </cell>
          <cell r="B246">
            <v>3901</v>
          </cell>
          <cell r="C246" t="str">
            <v>-</v>
          </cell>
          <cell r="D246" t="str">
            <v>PRINCIPAL</v>
          </cell>
          <cell r="E246" t="str">
            <v>ESCUELA DE FORMACION DE INFANTERIA DE MARINA</v>
          </cell>
          <cell r="F246" t="str">
            <v>Santiago De Tolú</v>
          </cell>
        </row>
        <row r="247">
          <cell r="A247">
            <v>3902</v>
          </cell>
          <cell r="B247">
            <v>3902</v>
          </cell>
          <cell r="C247" t="str">
            <v>-</v>
          </cell>
          <cell r="D247" t="str">
            <v>PRINCIPAL</v>
          </cell>
          <cell r="E247" t="str">
            <v>ESCUELA  MILITAR DE SUBOFICIALES SARGENTO INOCENCIO CHINCA</v>
          </cell>
          <cell r="F247" t="str">
            <v>Nilo</v>
          </cell>
        </row>
        <row r="248">
          <cell r="A248">
            <v>4101</v>
          </cell>
          <cell r="B248">
            <v>4101</v>
          </cell>
          <cell r="C248" t="str">
            <v>ITTU</v>
          </cell>
          <cell r="D248" t="str">
            <v>PRINCIPAL</v>
          </cell>
          <cell r="E248" t="str">
            <v>INSTITUTO DE EDUCACION TECNICA PROFESIONAL DE ROLDANILLO</v>
          </cell>
          <cell r="F248" t="str">
            <v>Roldanillo</v>
          </cell>
        </row>
        <row r="249">
          <cell r="A249">
            <v>4102</v>
          </cell>
          <cell r="B249">
            <v>4102</v>
          </cell>
          <cell r="C249" t="str">
            <v>ITTU</v>
          </cell>
          <cell r="D249" t="str">
            <v>PRINCIPAL</v>
          </cell>
          <cell r="E249" t="str">
            <v>INSTITUTO NACIONAL DE FORMACION TECNICA PROFESIONAL DE SAN JUAN DEL CESAR</v>
          </cell>
          <cell r="F249" t="str">
            <v>San Juan del Cesar</v>
          </cell>
        </row>
        <row r="250">
          <cell r="A250">
            <v>4106</v>
          </cell>
          <cell r="B250">
            <v>4106</v>
          </cell>
          <cell r="C250" t="str">
            <v>ITTU</v>
          </cell>
          <cell r="D250" t="str">
            <v>PRINCIPAL</v>
          </cell>
          <cell r="E250" t="str">
            <v>INSTITUTO NACIONAL DE FORMACION TECNICA PROFESIONAL DE SAN ANDRES</v>
          </cell>
          <cell r="F250" t="str">
            <v>San Andrés</v>
          </cell>
        </row>
        <row r="251">
          <cell r="A251">
            <v>4107</v>
          </cell>
          <cell r="B251">
            <v>4107</v>
          </cell>
          <cell r="C251" t="str">
            <v>ITTU</v>
          </cell>
          <cell r="D251" t="str">
            <v>PRINCIPAL</v>
          </cell>
          <cell r="E251" t="str">
            <v>INSTITUTO TECNICO AGRICOLA ITA</v>
          </cell>
          <cell r="F251" t="str">
            <v xml:space="preserve">Guadalajara de Buga </v>
          </cell>
        </row>
        <row r="252">
          <cell r="A252">
            <v>4108</v>
          </cell>
          <cell r="B252">
            <v>4108</v>
          </cell>
          <cell r="C252" t="str">
            <v>ITTU</v>
          </cell>
          <cell r="D252" t="str">
            <v>PRINCIPAL</v>
          </cell>
          <cell r="E252" t="str">
            <v>ESCUELA TECNOLOGICA INSTITUTO TECNICO CENTRAL</v>
          </cell>
          <cell r="F252" t="str">
            <v>Bogotá D. C.</v>
          </cell>
        </row>
        <row r="253">
          <cell r="A253">
            <v>4109</v>
          </cell>
          <cell r="B253">
            <v>4109</v>
          </cell>
          <cell r="C253" t="str">
            <v>ITTU</v>
          </cell>
          <cell r="D253" t="str">
            <v>PRINCIPAL</v>
          </cell>
          <cell r="E253" t="str">
            <v>INSTITUTO TECNICO NACIONAL DE COMERCIO SIMON RODRIGUEZ - INTENALCO</v>
          </cell>
          <cell r="F253" t="str">
            <v>Cali</v>
          </cell>
        </row>
        <row r="254">
          <cell r="A254">
            <v>4110</v>
          </cell>
          <cell r="B254">
            <v>4110</v>
          </cell>
          <cell r="C254" t="str">
            <v>ITTU</v>
          </cell>
          <cell r="D254" t="str">
            <v>PRINCIPAL</v>
          </cell>
          <cell r="E254" t="str">
            <v>INSTITUTO TOLIMENSE DE FORMACION TECNICA PROFESIONAL</v>
          </cell>
          <cell r="F254" t="str">
            <v xml:space="preserve">Espinal (Chicoral) </v>
          </cell>
        </row>
        <row r="255">
          <cell r="A255">
            <v>4111</v>
          </cell>
          <cell r="B255">
            <v>4111</v>
          </cell>
          <cell r="C255" t="str">
            <v>ITTU</v>
          </cell>
          <cell r="D255" t="str">
            <v>PRINCIPAL</v>
          </cell>
          <cell r="E255" t="str">
            <v>INSTITUTO NACIONAL DE FORMACION TECNICA PROFESIONAL - HUMBERTO VELASQUEZ GARCIA</v>
          </cell>
          <cell r="F255" t="str">
            <v>Ciénaga</v>
          </cell>
        </row>
        <row r="256">
          <cell r="A256">
            <v>4112</v>
          </cell>
          <cell r="B256">
            <v>4112</v>
          </cell>
          <cell r="C256" t="str">
            <v>ITTU</v>
          </cell>
          <cell r="D256" t="str">
            <v>PRINCIPAL</v>
          </cell>
          <cell r="E256" t="str">
            <v>COLEGIO INTEGRADO NACIONAL ORIENTE DE CALDAS - IES CINOC</v>
          </cell>
          <cell r="F256" t="str">
            <v>Pensilvania</v>
          </cell>
        </row>
        <row r="257">
          <cell r="A257">
            <v>4701</v>
          </cell>
          <cell r="B257">
            <v>4701</v>
          </cell>
          <cell r="C257" t="str">
            <v>-</v>
          </cell>
          <cell r="D257" t="str">
            <v>PRINCIPAL</v>
          </cell>
          <cell r="E257" t="str">
            <v>FUNDACION ACADEMIA DE DIBUJO PROFESIONAL</v>
          </cell>
          <cell r="F257" t="str">
            <v>Cali</v>
          </cell>
        </row>
        <row r="258">
          <cell r="A258">
            <v>4702</v>
          </cell>
          <cell r="B258">
            <v>4702</v>
          </cell>
          <cell r="C258" t="str">
            <v>-</v>
          </cell>
          <cell r="D258" t="str">
            <v>PRINCIPAL</v>
          </cell>
          <cell r="E258" t="str">
            <v>FUNDACION DE EDUCACION SUPERIOR SAN JOSE -FESSANJOSE-</v>
          </cell>
          <cell r="F258" t="str">
            <v>Bogotá D. C.</v>
          </cell>
        </row>
        <row r="259">
          <cell r="A259">
            <v>4705</v>
          </cell>
          <cell r="B259">
            <v>4705</v>
          </cell>
          <cell r="C259" t="str">
            <v>-</v>
          </cell>
          <cell r="D259" t="str">
            <v>PRINCIPAL</v>
          </cell>
          <cell r="E259" t="str">
            <v>FUNDACION CENTRO DE EDUCACION SUPERIOR,INVESTIGACION Y PROFESIONALIZACION -CEDINPRO-</v>
          </cell>
          <cell r="F259" t="str">
            <v>Bogotá D. C.</v>
          </cell>
        </row>
        <row r="260">
          <cell r="A260">
            <v>4709</v>
          </cell>
          <cell r="B260">
            <v>4709</v>
          </cell>
          <cell r="C260" t="str">
            <v>-</v>
          </cell>
          <cell r="D260" t="str">
            <v>PRINCIPAL</v>
          </cell>
          <cell r="E260" t="str">
            <v>ESCUELA DE ADMINISTRACION Y MERCADOTECNIA DEL QUINDIO E.A.M.</v>
          </cell>
          <cell r="F260" t="str">
            <v>Armenia</v>
          </cell>
        </row>
        <row r="261">
          <cell r="A261">
            <v>4714</v>
          </cell>
          <cell r="B261">
            <v>4714</v>
          </cell>
          <cell r="C261" t="str">
            <v>-</v>
          </cell>
          <cell r="D261" t="str">
            <v>PRINCIPAL</v>
          </cell>
          <cell r="E261" t="str">
            <v>FUNDACION INTERAMERICANA TECNICA-FIT-</v>
          </cell>
          <cell r="F261" t="str">
            <v>Bogotá D. C.</v>
          </cell>
        </row>
        <row r="262">
          <cell r="A262">
            <v>4719</v>
          </cell>
          <cell r="B262">
            <v>4719</v>
          </cell>
          <cell r="C262" t="str">
            <v>-</v>
          </cell>
          <cell r="D262" t="str">
            <v>PRINCIPAL</v>
          </cell>
          <cell r="E262" t="str">
            <v>FUNDACION DE EDUCACION SUPERIOR NUEVA AMERICA</v>
          </cell>
          <cell r="F262" t="str">
            <v>Bogotá D. C.</v>
          </cell>
        </row>
        <row r="263">
          <cell r="A263">
            <v>4721</v>
          </cell>
          <cell r="B263">
            <v>4721</v>
          </cell>
          <cell r="C263" t="str">
            <v>-</v>
          </cell>
          <cell r="D263" t="str">
            <v>PRINCIPAL</v>
          </cell>
          <cell r="E263" t="str">
            <v>FUNDACION UNIVERSITARIA HORIZONTE</v>
          </cell>
          <cell r="F263" t="str">
            <v>Bogotá D. C.</v>
          </cell>
        </row>
        <row r="264">
          <cell r="A264">
            <v>4726</v>
          </cell>
          <cell r="B264">
            <v>4726</v>
          </cell>
          <cell r="C264" t="str">
            <v>-</v>
          </cell>
          <cell r="D264" t="str">
            <v>PRINCIPAL</v>
          </cell>
          <cell r="E264" t="str">
            <v>FUNDACION PARA LA EDUCACION SUPERIOR SAN MATEO</v>
          </cell>
          <cell r="F264" t="str">
            <v>Bogotá D. C.</v>
          </cell>
        </row>
        <row r="265">
          <cell r="A265">
            <v>4727</v>
          </cell>
          <cell r="B265">
            <v>4727</v>
          </cell>
          <cell r="C265" t="str">
            <v>-</v>
          </cell>
          <cell r="D265" t="str">
            <v>PRINCIPAL</v>
          </cell>
          <cell r="E265" t="str">
            <v>POLITECNICO INTERNACIONAL INSTITUCION DE EDUCACION SUPERIOR</v>
          </cell>
          <cell r="F265" t="str">
            <v>Bogotá D. C.</v>
          </cell>
        </row>
        <row r="266">
          <cell r="A266">
            <v>4801</v>
          </cell>
          <cell r="B266">
            <v>4801</v>
          </cell>
          <cell r="C266" t="str">
            <v>-</v>
          </cell>
          <cell r="D266" t="str">
            <v>PRINCIPAL</v>
          </cell>
          <cell r="E266" t="str">
            <v>CORPORACION ACADEMIA SUPERIOR DE ARTES</v>
          </cell>
          <cell r="F266" t="str">
            <v>Medellín</v>
          </cell>
        </row>
        <row r="267">
          <cell r="A267">
            <v>4803</v>
          </cell>
          <cell r="B267">
            <v>4803</v>
          </cell>
          <cell r="C267" t="str">
            <v>-</v>
          </cell>
          <cell r="D267" t="str">
            <v>PRINCIPAL</v>
          </cell>
          <cell r="E267" t="str">
            <v>CORPORACION POLITECNICO COLOMBO ANDINO</v>
          </cell>
          <cell r="F267" t="str">
            <v>Bogotá D. C.</v>
          </cell>
        </row>
        <row r="268">
          <cell r="A268">
            <v>4806</v>
          </cell>
          <cell r="B268">
            <v>4806</v>
          </cell>
          <cell r="C268" t="str">
            <v>-</v>
          </cell>
          <cell r="D268" t="str">
            <v>PRINCIPAL</v>
          </cell>
          <cell r="E268" t="str">
            <v>CORPORACION CENTRO DE ESTUDIOS ARTISTICOS Y TECNICOS-CEART-</v>
          </cell>
          <cell r="F268" t="str">
            <v>Bogotá D. C.</v>
          </cell>
        </row>
        <row r="269">
          <cell r="A269">
            <v>4808</v>
          </cell>
          <cell r="B269">
            <v>4808</v>
          </cell>
          <cell r="C269" t="str">
            <v>-</v>
          </cell>
          <cell r="D269" t="str">
            <v>PRINCIPAL</v>
          </cell>
          <cell r="E269" t="str">
            <v>CORPORACION REGIONAL DE EDUCACION SUPERIOR-CRES-DE CALI</v>
          </cell>
          <cell r="F269" t="str">
            <v>Cali</v>
          </cell>
        </row>
        <row r="270">
          <cell r="A270">
            <v>4810</v>
          </cell>
          <cell r="B270">
            <v>4810</v>
          </cell>
          <cell r="C270" t="str">
            <v>-</v>
          </cell>
          <cell r="D270" t="str">
            <v>PRINCIPAL</v>
          </cell>
          <cell r="E270" t="str">
            <v>CORPORACION UNIVERSITARIA CENDA</v>
          </cell>
          <cell r="F270" t="str">
            <v>Bogotá D. C.</v>
          </cell>
        </row>
        <row r="271">
          <cell r="A271">
            <v>4812</v>
          </cell>
          <cell r="B271">
            <v>4812</v>
          </cell>
          <cell r="C271" t="str">
            <v>-</v>
          </cell>
          <cell r="D271" t="str">
            <v>PRINCIPAL</v>
          </cell>
          <cell r="E271" t="str">
            <v>CORPORACION CENTRO DE NUESTRA SEÑORA DE LAS MERCEDES</v>
          </cell>
          <cell r="F271" t="str">
            <v>Bogotá D. C.</v>
          </cell>
        </row>
        <row r="272">
          <cell r="A272">
            <v>4813</v>
          </cell>
          <cell r="B272">
            <v>4813</v>
          </cell>
          <cell r="C272" t="str">
            <v>-</v>
          </cell>
          <cell r="D272" t="str">
            <v>PRINCIPAL</v>
          </cell>
          <cell r="E272" t="str">
            <v>CORPORACION UNIFICADA NACIONAL DE EDUCACION SUPERIOR-CUN-</v>
          </cell>
          <cell r="F272" t="str">
            <v>Bogotá D. C.</v>
          </cell>
        </row>
        <row r="273">
          <cell r="A273">
            <v>4817</v>
          </cell>
          <cell r="B273">
            <v>4817</v>
          </cell>
          <cell r="C273" t="str">
            <v>-</v>
          </cell>
          <cell r="D273" t="str">
            <v>PRINCIPAL</v>
          </cell>
          <cell r="E273" t="str">
            <v>CORPORACION EDUCATIVA DEL LITORAL</v>
          </cell>
          <cell r="F273" t="str">
            <v>Barranquilla</v>
          </cell>
        </row>
        <row r="274">
          <cell r="A274">
            <v>4818</v>
          </cell>
          <cell r="B274">
            <v>4818</v>
          </cell>
          <cell r="C274" t="str">
            <v>-</v>
          </cell>
          <cell r="D274" t="str">
            <v>PRINCIPAL</v>
          </cell>
          <cell r="E274" t="str">
            <v>CORPORACION UNIVERSITARIA LATINOAMERICANA - CUL</v>
          </cell>
          <cell r="F274" t="str">
            <v>Barranquilla</v>
          </cell>
        </row>
        <row r="275">
          <cell r="A275">
            <v>4822</v>
          </cell>
          <cell r="B275">
            <v>4822</v>
          </cell>
          <cell r="C275" t="str">
            <v>-</v>
          </cell>
          <cell r="D275" t="str">
            <v>PRINCIPAL</v>
          </cell>
          <cell r="E275" t="str">
            <v>CORPORACION ESCUELA DE ARTES Y LETRAS</v>
          </cell>
          <cell r="F275" t="str">
            <v>Bogotá D. C.</v>
          </cell>
        </row>
        <row r="276">
          <cell r="A276">
            <v>4825</v>
          </cell>
          <cell r="B276">
            <v>4825</v>
          </cell>
          <cell r="C276" t="str">
            <v>-</v>
          </cell>
          <cell r="D276" t="str">
            <v>PRINCIPAL</v>
          </cell>
          <cell r="E276" t="str">
            <v>CORPORACION INSTITUTO DE ADMINISTRACION Y FINANZAS - CIAF</v>
          </cell>
          <cell r="F276" t="str">
            <v>Pereira</v>
          </cell>
        </row>
        <row r="277">
          <cell r="A277">
            <v>4826</v>
          </cell>
          <cell r="B277">
            <v>4826</v>
          </cell>
          <cell r="C277" t="str">
            <v>-</v>
          </cell>
          <cell r="D277" t="str">
            <v>PRINCIPAL</v>
          </cell>
          <cell r="E277" t="str">
            <v>CORPORACION UNIVERSITARIA REGIONAL DEL CARIBE -IAFIC-</v>
          </cell>
          <cell r="F277" t="str">
            <v>Cartagena</v>
          </cell>
        </row>
        <row r="278">
          <cell r="A278">
            <v>4827</v>
          </cell>
          <cell r="B278">
            <v>4827</v>
          </cell>
          <cell r="C278" t="str">
            <v>-</v>
          </cell>
          <cell r="D278" t="str">
            <v>PRINCIPAL</v>
          </cell>
          <cell r="E278" t="str">
            <v>CORPORACION EDUCATIVA INSTITUTO TECNICO SUPERIOR DE ARTES, IDEARTES</v>
          </cell>
          <cell r="F278" t="str">
            <v>Medellín</v>
          </cell>
        </row>
        <row r="279">
          <cell r="A279">
            <v>4832</v>
          </cell>
          <cell r="B279">
            <v>4832</v>
          </cell>
          <cell r="C279" t="str">
            <v>-</v>
          </cell>
          <cell r="D279" t="str">
            <v>PRINCIPAL</v>
          </cell>
          <cell r="E279" t="str">
            <v>CORPORACION INSTITUTO SUPERIOR DE EDUCACION SOCIAL-ISES-</v>
          </cell>
          <cell r="F279" t="str">
            <v>Bogotá D. C.</v>
          </cell>
        </row>
        <row r="280">
          <cell r="A280">
            <v>4835</v>
          </cell>
          <cell r="B280">
            <v>4835</v>
          </cell>
          <cell r="C280" t="str">
            <v>-</v>
          </cell>
          <cell r="D280" t="str">
            <v>PRINCIPAL</v>
          </cell>
          <cell r="E280" t="str">
            <v>CORPORACION EDUCATIVA TALLER 5 CENTRO DE DISEÑO</v>
          </cell>
          <cell r="F280" t="str">
            <v>Bogotá D. C.</v>
          </cell>
        </row>
        <row r="281">
          <cell r="A281">
            <v>4837</v>
          </cell>
          <cell r="B281">
            <v>4837</v>
          </cell>
          <cell r="C281" t="str">
            <v>-</v>
          </cell>
          <cell r="D281" t="str">
            <v>PRINCIPAL</v>
          </cell>
          <cell r="E281" t="str">
            <v>CORPORACION UNIVERSITARIA DE CIENCIAS EMPRESARIALES, EDUCACION Y SALUD -CORSALUD-</v>
          </cell>
          <cell r="F281" t="str">
            <v>Barranquilla</v>
          </cell>
        </row>
        <row r="282">
          <cell r="A282">
            <v>5801</v>
          </cell>
          <cell r="B282">
            <v>5801</v>
          </cell>
          <cell r="C282" t="str">
            <v>-</v>
          </cell>
          <cell r="D282" t="str">
            <v>PRINCIPAL</v>
          </cell>
          <cell r="E282" t="str">
            <v>CORPORACION ESCUELA TECNOLOGICA DEL ORIENTE</v>
          </cell>
          <cell r="F282" t="str">
            <v>Bucaramanga</v>
          </cell>
        </row>
        <row r="283">
          <cell r="A283">
            <v>5802</v>
          </cell>
          <cell r="B283">
            <v>5802</v>
          </cell>
          <cell r="C283" t="str">
            <v>-</v>
          </cell>
          <cell r="D283" t="str">
            <v>PRINCIPAL</v>
          </cell>
          <cell r="E283" t="str">
            <v>ESCUELA COLOMBIANA DE CARRERAS INDUSTRIALES</v>
          </cell>
          <cell r="F283" t="str">
            <v>Bogotá D. C.</v>
          </cell>
        </row>
        <row r="284">
          <cell r="A284">
            <v>9102</v>
          </cell>
          <cell r="B284">
            <v>9102</v>
          </cell>
          <cell r="C284" t="str">
            <v>-</v>
          </cell>
          <cell r="D284" t="str">
            <v>PRINCIPAL</v>
          </cell>
          <cell r="E284" t="str">
            <v>ESCUELA DE SUBOFICIALES DE LA FUERZA AEREA COLOMBIANA ANDRES M. DIAZ</v>
          </cell>
          <cell r="F284" t="str">
            <v>Madrid</v>
          </cell>
        </row>
        <row r="285">
          <cell r="A285">
            <v>9103</v>
          </cell>
          <cell r="B285">
            <v>9103</v>
          </cell>
          <cell r="C285" t="str">
            <v>-</v>
          </cell>
          <cell r="D285" t="str">
            <v>PRINCIPAL</v>
          </cell>
          <cell r="E285" t="str">
            <v>ESCUELA MILITAR DE AVIACION MARCO FIDEL SUAREZ</v>
          </cell>
          <cell r="F285" t="str">
            <v>Cali</v>
          </cell>
        </row>
        <row r="286">
          <cell r="A286">
            <v>9104</v>
          </cell>
          <cell r="B286">
            <v>9104</v>
          </cell>
          <cell r="C286" t="str">
            <v>-</v>
          </cell>
          <cell r="D286" t="str">
            <v>PRINCIPAL</v>
          </cell>
          <cell r="E286" t="str">
            <v>ESCUELA MILITAR DE CADETES GENERAL JOSE MARIA CORDOVA</v>
          </cell>
          <cell r="F286" t="str">
            <v>Bogotá D. C.</v>
          </cell>
        </row>
        <row r="287">
          <cell r="A287">
            <v>9107</v>
          </cell>
          <cell r="B287">
            <v>9107</v>
          </cell>
          <cell r="C287" t="str">
            <v>-</v>
          </cell>
          <cell r="D287" t="str">
            <v>PRINCIPAL</v>
          </cell>
          <cell r="E287" t="str">
            <v>ESCUELA DE INGENIEROS MILITARES</v>
          </cell>
          <cell r="F287" t="str">
            <v>Bogotá D. C.</v>
          </cell>
        </row>
        <row r="288">
          <cell r="A288">
            <v>9108</v>
          </cell>
          <cell r="B288">
            <v>9108</v>
          </cell>
          <cell r="C288" t="str">
            <v>-</v>
          </cell>
          <cell r="D288" t="str">
            <v>PRINCIPAL</v>
          </cell>
          <cell r="E288" t="str">
            <v>INSTITUTO CARO Y CUERVO</v>
          </cell>
          <cell r="F288" t="str">
            <v>Bogotá D. C.</v>
          </cell>
        </row>
        <row r="289">
          <cell r="A289">
            <v>9110</v>
          </cell>
          <cell r="B289">
            <v>9110</v>
          </cell>
          <cell r="C289" t="str">
            <v>-</v>
          </cell>
          <cell r="D289" t="str">
            <v>PRINCIPAL</v>
          </cell>
          <cell r="E289" t="str">
            <v>SERVICIO NACIONAL DE APRENDIZAJE-SENA-</v>
          </cell>
          <cell r="F289" t="str">
            <v>Bogotá D. C.</v>
          </cell>
        </row>
        <row r="290">
          <cell r="A290">
            <v>9116</v>
          </cell>
          <cell r="B290">
            <v>9116</v>
          </cell>
          <cell r="C290" t="str">
            <v>-</v>
          </cell>
          <cell r="D290" t="str">
            <v>PRINCIPAL</v>
          </cell>
          <cell r="E290" t="str">
            <v>FUNDACION UNIVERSITARIA CLARETIANA - FUCLA</v>
          </cell>
          <cell r="F290" t="str">
            <v>Quibdó</v>
          </cell>
        </row>
        <row r="291">
          <cell r="A291">
            <v>9117</v>
          </cell>
          <cell r="B291">
            <v>9117</v>
          </cell>
          <cell r="C291" t="str">
            <v>-</v>
          </cell>
          <cell r="D291" t="str">
            <v>PRINCIPAL</v>
          </cell>
          <cell r="E291" t="str">
            <v>FUNDACION POLITECNICA - CORPO</v>
          </cell>
          <cell r="F291" t="str">
            <v>Bogotá D. C.</v>
          </cell>
        </row>
        <row r="292">
          <cell r="A292">
            <v>9119</v>
          </cell>
          <cell r="B292">
            <v>9119</v>
          </cell>
          <cell r="C292" t="str">
            <v>-</v>
          </cell>
          <cell r="D292" t="str">
            <v>PRINCIPAL</v>
          </cell>
          <cell r="E292" t="str">
            <v>CORPORACION UNIVERSITARIA AMERICANA</v>
          </cell>
          <cell r="F292" t="str">
            <v>Barranquilla</v>
          </cell>
        </row>
        <row r="293">
          <cell r="A293">
            <v>9120</v>
          </cell>
          <cell r="B293">
            <v>9120</v>
          </cell>
          <cell r="C293" t="str">
            <v>-</v>
          </cell>
          <cell r="D293" t="str">
            <v>PRINCIPAL</v>
          </cell>
          <cell r="E293" t="str">
            <v>FUNDACION UNIVERSITARIA BELLAS ARTES</v>
          </cell>
          <cell r="F293" t="str">
            <v>Medellín</v>
          </cell>
        </row>
        <row r="294">
          <cell r="A294">
            <v>9121</v>
          </cell>
          <cell r="B294">
            <v>9121</v>
          </cell>
          <cell r="C294" t="str">
            <v>-</v>
          </cell>
          <cell r="D294" t="str">
            <v>PRINCIPAL</v>
          </cell>
          <cell r="E294" t="str">
            <v>FUNDACION UNIVERSITARIA COLOMBO INTERNACIONAL - UNICOLOMBO</v>
          </cell>
          <cell r="F294" t="str">
            <v>Cartagena</v>
          </cell>
        </row>
        <row r="295">
          <cell r="A295">
            <v>9124</v>
          </cell>
          <cell r="B295">
            <v>9124</v>
          </cell>
          <cell r="C295" t="str">
            <v>-</v>
          </cell>
          <cell r="D295" t="str">
            <v>PRINCIPAL</v>
          </cell>
          <cell r="E295" t="str">
            <v>FUNDACION TECNOLOGICA RURAL - COREDI</v>
          </cell>
          <cell r="F295" t="str">
            <v>Marinilla</v>
          </cell>
        </row>
        <row r="296">
          <cell r="A296">
            <v>9126</v>
          </cell>
          <cell r="B296">
            <v>9126</v>
          </cell>
          <cell r="C296" t="str">
            <v>-</v>
          </cell>
          <cell r="D296" t="str">
            <v>PRINCIPAL</v>
          </cell>
          <cell r="E296" t="str">
            <v>CORPORACION TECNOLOGICA INDOAMERICA</v>
          </cell>
          <cell r="F296" t="str">
            <v>Barranquilla</v>
          </cell>
        </row>
        <row r="297">
          <cell r="A297">
            <v>9127</v>
          </cell>
          <cell r="B297">
            <v>9127</v>
          </cell>
          <cell r="C297" t="str">
            <v>-</v>
          </cell>
          <cell r="D297" t="str">
            <v>PRINCIPAL</v>
          </cell>
          <cell r="E297" t="str">
            <v>CORPORACION UNIVERSITARIA DE SABANETA J. EMILIO VALDERRAMA</v>
          </cell>
          <cell r="F297" t="str">
            <v>Sabaneta</v>
          </cell>
        </row>
        <row r="298">
          <cell r="A298">
            <v>9128</v>
          </cell>
          <cell r="B298">
            <v>9128</v>
          </cell>
          <cell r="C298" t="str">
            <v>-</v>
          </cell>
          <cell r="D298" t="str">
            <v>PRINCIPAL</v>
          </cell>
          <cell r="E298" t="str">
            <v>LCI - FUNDACION TECNOLOGICA</v>
          </cell>
          <cell r="F298" t="str">
            <v>Bogotá D. C.</v>
          </cell>
        </row>
        <row r="299">
          <cell r="A299">
            <v>9129</v>
          </cell>
          <cell r="B299">
            <v>9129</v>
          </cell>
          <cell r="C299" t="str">
            <v>-</v>
          </cell>
          <cell r="D299" t="str">
            <v>PRINCIPAL</v>
          </cell>
          <cell r="E299" t="str">
            <v>FUNDACION UNIVERSITARIA CAFAM</v>
          </cell>
          <cell r="F299" t="str">
            <v>Bogotá D. C.</v>
          </cell>
        </row>
        <row r="300">
          <cell r="A300">
            <v>9131</v>
          </cell>
          <cell r="B300">
            <v>9131</v>
          </cell>
          <cell r="C300" t="str">
            <v>-</v>
          </cell>
          <cell r="D300" t="str">
            <v>PRINCIPAL</v>
          </cell>
          <cell r="E300" t="str">
            <v>FUNDACION UNIVERSITARIA CERVANTINA SAN AGUSTIN - UNICERVANTINA SAN AGUSTIN</v>
          </cell>
          <cell r="F300" t="str">
            <v>Bogotá D. C.</v>
          </cell>
        </row>
        <row r="301">
          <cell r="A301">
            <v>9132</v>
          </cell>
          <cell r="B301">
            <v>9132</v>
          </cell>
          <cell r="C301" t="str">
            <v>-</v>
          </cell>
          <cell r="D301" t="str">
            <v>PRINCIPAL</v>
          </cell>
          <cell r="E301" t="str">
            <v>FUNDACION UNIVERSITARIA CIEO - UNICIEO</v>
          </cell>
          <cell r="F301" t="str">
            <v>Bogotá D. C.</v>
          </cell>
        </row>
        <row r="302">
          <cell r="A302">
            <v>9899</v>
          </cell>
          <cell r="B302">
            <v>9899</v>
          </cell>
          <cell r="C302" t="str">
            <v>-</v>
          </cell>
          <cell r="D302" t="str">
            <v>PRINCIPAL</v>
          </cell>
          <cell r="E302" t="str">
            <v>INSTITUCION UNIVERSITARIA DE COLOMBIA - UNIVERSITARIA DE COLOMBIA</v>
          </cell>
          <cell r="F302" t="str">
            <v>Bogotá D. C.</v>
          </cell>
        </row>
        <row r="303">
          <cell r="A303">
            <v>9900</v>
          </cell>
          <cell r="B303">
            <v>9900</v>
          </cell>
          <cell r="C303" t="str">
            <v>-</v>
          </cell>
          <cell r="D303" t="str">
            <v>PRINCIPAL</v>
          </cell>
          <cell r="E303" t="str">
            <v>CORPORACION UNIVERSITARIA DE CIENCIA Y TECNOLOGIA DE COLOMBIA</v>
          </cell>
          <cell r="F303" t="str">
            <v>Medellín</v>
          </cell>
        </row>
        <row r="304">
          <cell r="A304">
            <v>9903</v>
          </cell>
          <cell r="B304">
            <v>9903</v>
          </cell>
          <cell r="C304" t="str">
            <v>-</v>
          </cell>
          <cell r="D304" t="str">
            <v>PRINCIPAL</v>
          </cell>
          <cell r="E304" t="str">
            <v>CORPORACION DE EDUCACION TECNOLOGICA COLSUBSIDIO EADS</v>
          </cell>
          <cell r="F304" t="str">
            <v>Bogotá D. C.</v>
          </cell>
        </row>
        <row r="305">
          <cell r="A305">
            <v>9904</v>
          </cell>
          <cell r="B305">
            <v>9904</v>
          </cell>
          <cell r="C305" t="str">
            <v>-</v>
          </cell>
          <cell r="D305" t="str">
            <v>PRINCIPAL</v>
          </cell>
          <cell r="E305" t="str">
            <v>FUNDACION TECNOLOGICA COLOMBO GERMANA</v>
          </cell>
          <cell r="F305" t="str">
            <v>Bogotá D. C.</v>
          </cell>
        </row>
        <row r="306">
          <cell r="A306">
            <v>9905</v>
          </cell>
          <cell r="B306">
            <v>9905</v>
          </cell>
          <cell r="C306" t="str">
            <v>-</v>
          </cell>
          <cell r="D306" t="str">
            <v>PRINCIPAL</v>
          </cell>
          <cell r="E306" t="str">
            <v>FUNDACION ESCUELA TECNOLOGICA DE NEIVA - JESUS OVIEDO PEREZ -FET</v>
          </cell>
          <cell r="F306" t="str">
            <v>Neiva</v>
          </cell>
        </row>
        <row r="307">
          <cell r="A307">
            <v>9906</v>
          </cell>
          <cell r="B307">
            <v>9906</v>
          </cell>
          <cell r="C307" t="str">
            <v>-</v>
          </cell>
          <cell r="D307" t="str">
            <v>PRINCIPAL</v>
          </cell>
          <cell r="E307" t="str">
            <v>CORPORACION UNIVERSITARIA PARA EL DESARROLLO EMPRESARIAL Y SOCIAL- CUDES</v>
          </cell>
          <cell r="F307" t="str">
            <v>Cali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s_2020"/>
      <sheetName val="FORM Y SEG INVESTIGACION"/>
      <sheetName val="FORM SEGUIM INFRAEST"/>
      <sheetName val="Tabla_2.Código DANE Municipio"/>
      <sheetName val="Tabla_3.Código SNIES"/>
    </sheetNames>
    <sheetDataSet>
      <sheetData sheetId="0"/>
      <sheetData sheetId="1"/>
      <sheetData sheetId="2"/>
      <sheetData sheetId="3"/>
      <sheetData sheetId="4">
        <row r="1">
          <cell r="A1" t="str">
            <v>IES_PADRE</v>
          </cell>
          <cell r="B1" t="str">
            <v>Codigo IES</v>
          </cell>
          <cell r="C1" t="str">
            <v>Carácter</v>
          </cell>
          <cell r="D1" t="str">
            <v>Principal / Seccional</v>
          </cell>
          <cell r="E1" t="str">
            <v>Nombre IES</v>
          </cell>
          <cell r="F1" t="str">
            <v>Mun. IES</v>
          </cell>
        </row>
        <row r="2">
          <cell r="A2">
            <v>1101</v>
          </cell>
          <cell r="B2">
            <v>1101</v>
          </cell>
          <cell r="C2" t="str">
            <v>UNIVERSIDAD</v>
          </cell>
          <cell r="D2" t="str">
            <v>PRINCIPAL</v>
          </cell>
          <cell r="E2" t="str">
            <v>UNIVERSIDAD NACIONAL DE COLOMBIA</v>
          </cell>
          <cell r="F2" t="str">
            <v>Bogotá D. C.</v>
          </cell>
        </row>
        <row r="3">
          <cell r="A3">
            <v>1101</v>
          </cell>
          <cell r="B3">
            <v>1102</v>
          </cell>
          <cell r="C3" t="str">
            <v>UNIVERSIDAD</v>
          </cell>
          <cell r="D3" t="str">
            <v>SECCIONAL</v>
          </cell>
          <cell r="E3" t="str">
            <v>UNIVERSIDAD NACIONAL DE COLOMBIA</v>
          </cell>
          <cell r="F3" t="str">
            <v>Medellín</v>
          </cell>
        </row>
        <row r="4">
          <cell r="A4">
            <v>1101</v>
          </cell>
          <cell r="B4">
            <v>1103</v>
          </cell>
          <cell r="C4" t="str">
            <v>UNIVERSIDAD</v>
          </cell>
          <cell r="D4" t="str">
            <v>SECCIONAL</v>
          </cell>
          <cell r="E4" t="str">
            <v>UNIVERSIDAD NACIONAL DE COLOMBIA</v>
          </cell>
          <cell r="F4" t="str">
            <v>Manizales</v>
          </cell>
        </row>
        <row r="5">
          <cell r="A5">
            <v>1101</v>
          </cell>
          <cell r="B5">
            <v>1104</v>
          </cell>
          <cell r="C5" t="str">
            <v>UNIVERSIDAD</v>
          </cell>
          <cell r="D5" t="str">
            <v>SECCIONAL</v>
          </cell>
          <cell r="E5" t="str">
            <v>UNIVERSIDAD NACIONAL DE COLOMBIA</v>
          </cell>
          <cell r="F5" t="str">
            <v>Palmira</v>
          </cell>
        </row>
        <row r="6">
          <cell r="A6">
            <v>1101</v>
          </cell>
          <cell r="B6">
            <v>1125</v>
          </cell>
          <cell r="C6" t="str">
            <v>UNIVERSIDAD</v>
          </cell>
          <cell r="D6" t="str">
            <v>SECCIONAL</v>
          </cell>
          <cell r="E6" t="str">
            <v>UNIVERSIDAD NACIONAL DE COLOMBIA</v>
          </cell>
          <cell r="F6" t="str">
            <v>Leticia</v>
          </cell>
        </row>
        <row r="7">
          <cell r="A7">
            <v>1101</v>
          </cell>
          <cell r="B7">
            <v>1126</v>
          </cell>
          <cell r="C7" t="str">
            <v>UNIVERSIDAD</v>
          </cell>
          <cell r="D7" t="str">
            <v>SECCIONAL</v>
          </cell>
          <cell r="E7" t="str">
            <v>UNIVERSIDAD NACIONAL DE COLOMBIA</v>
          </cell>
          <cell r="F7" t="str">
            <v>San Andrés</v>
          </cell>
        </row>
        <row r="8">
          <cell r="A8">
            <v>1105</v>
          </cell>
          <cell r="B8">
            <v>1105</v>
          </cell>
          <cell r="C8" t="str">
            <v>UNIVERSIDAD</v>
          </cell>
          <cell r="D8" t="str">
            <v>PRINCIPAL</v>
          </cell>
          <cell r="E8" t="str">
            <v>UNIVERSIDAD PEDAGOGICA NACIONAL</v>
          </cell>
          <cell r="F8" t="str">
            <v>Bogotá D. C.</v>
          </cell>
        </row>
        <row r="9">
          <cell r="A9">
            <v>1106</v>
          </cell>
          <cell r="B9">
            <v>1106</v>
          </cell>
          <cell r="C9" t="str">
            <v>UNIVERSIDAD</v>
          </cell>
          <cell r="D9" t="str">
            <v>PRINCIPAL</v>
          </cell>
          <cell r="E9" t="str">
            <v>UNIVERSIDAD PEDAGOGICA Y TECNOLOGICA DE COLOMBIA - UPTC</v>
          </cell>
          <cell r="F9" t="str">
            <v>Tunja</v>
          </cell>
        </row>
        <row r="10">
          <cell r="A10">
            <v>1106</v>
          </cell>
          <cell r="B10">
            <v>1107</v>
          </cell>
          <cell r="C10" t="str">
            <v>UNIVERSIDAD</v>
          </cell>
          <cell r="D10" t="str">
            <v>SECCIONAL</v>
          </cell>
          <cell r="E10" t="str">
            <v>UNIVERSIDAD PEDAGOGICA Y TECNOLOGICA DE COLOMBIA - UPTC</v>
          </cell>
          <cell r="F10" t="str">
            <v>Duitama</v>
          </cell>
        </row>
        <row r="11">
          <cell r="A11">
            <v>1106</v>
          </cell>
          <cell r="B11">
            <v>1108</v>
          </cell>
          <cell r="C11" t="str">
            <v>UNIVERSIDAD</v>
          </cell>
          <cell r="D11" t="str">
            <v>SECCIONAL</v>
          </cell>
          <cell r="E11" t="str">
            <v>UNIVERSIDAD PEDAGOGICA Y TECNOLOGICA DE COLOMBIA - UPTC</v>
          </cell>
          <cell r="F11" t="str">
            <v>Sogamoso</v>
          </cell>
        </row>
        <row r="12">
          <cell r="A12">
            <v>1106</v>
          </cell>
          <cell r="B12">
            <v>1109</v>
          </cell>
          <cell r="C12" t="str">
            <v>UNIVERSIDAD</v>
          </cell>
          <cell r="D12" t="str">
            <v>SECCIONAL</v>
          </cell>
          <cell r="E12" t="str">
            <v>UNIVERSIDAD PEDAGOGICA Y TECNOLOGICA DE COLOMBIA - UPTC</v>
          </cell>
          <cell r="F12" t="str">
            <v>Chiquinquirá</v>
          </cell>
        </row>
        <row r="13">
          <cell r="A13">
            <v>1110</v>
          </cell>
          <cell r="B13">
            <v>1110</v>
          </cell>
          <cell r="C13" t="str">
            <v>UNIVERSIDAD</v>
          </cell>
          <cell r="D13" t="str">
            <v>PRINCIPAL</v>
          </cell>
          <cell r="E13" t="str">
            <v>UNIVERSIDAD DEL CAUCA</v>
          </cell>
          <cell r="F13" t="str">
            <v>Popayán</v>
          </cell>
        </row>
        <row r="14">
          <cell r="A14">
            <v>1111</v>
          </cell>
          <cell r="B14">
            <v>1111</v>
          </cell>
          <cell r="C14" t="str">
            <v>UNIVERSIDAD</v>
          </cell>
          <cell r="D14" t="str">
            <v>PRINCIPAL</v>
          </cell>
          <cell r="E14" t="str">
            <v>UNIVERSIDAD TECNOLOGICA DE PEREIRA - UTP</v>
          </cell>
          <cell r="F14" t="str">
            <v>Pereira</v>
          </cell>
        </row>
        <row r="15">
          <cell r="A15">
            <v>1112</v>
          </cell>
          <cell r="B15">
            <v>1112</v>
          </cell>
          <cell r="C15" t="str">
            <v>UNIVERSIDAD</v>
          </cell>
          <cell r="D15" t="str">
            <v>PRINCIPAL</v>
          </cell>
          <cell r="E15" t="str">
            <v>UNIVERSIDAD DE CALDAS</v>
          </cell>
          <cell r="F15" t="str">
            <v>Manizales</v>
          </cell>
        </row>
        <row r="16">
          <cell r="A16">
            <v>1113</v>
          </cell>
          <cell r="B16">
            <v>1113</v>
          </cell>
          <cell r="C16" t="str">
            <v>UNIVERSIDAD</v>
          </cell>
          <cell r="D16" t="str">
            <v>PRINCIPAL</v>
          </cell>
          <cell r="E16" t="str">
            <v>UNIVERSIDAD DE CORDOBA</v>
          </cell>
          <cell r="F16" t="str">
            <v>Montería</v>
          </cell>
        </row>
        <row r="17">
          <cell r="A17">
            <v>1114</v>
          </cell>
          <cell r="B17">
            <v>1114</v>
          </cell>
          <cell r="C17" t="str">
            <v>UNIVERSIDAD</v>
          </cell>
          <cell r="D17" t="str">
            <v>PRINCIPAL</v>
          </cell>
          <cell r="E17" t="str">
            <v>UNIVERSIDAD SURCOLOMBIANA</v>
          </cell>
          <cell r="F17" t="str">
            <v>Neiva</v>
          </cell>
        </row>
        <row r="18">
          <cell r="A18">
            <v>1115</v>
          </cell>
          <cell r="B18">
            <v>1115</v>
          </cell>
          <cell r="C18" t="str">
            <v>UNIVERSIDAD</v>
          </cell>
          <cell r="D18" t="str">
            <v>PRINCIPAL</v>
          </cell>
          <cell r="E18" t="str">
            <v>UNIVERSIDAD DE LA AMAZONIA</v>
          </cell>
          <cell r="F18" t="str">
            <v>Florencia</v>
          </cell>
        </row>
        <row r="19">
          <cell r="A19">
            <v>1117</v>
          </cell>
          <cell r="B19">
            <v>1117</v>
          </cell>
          <cell r="C19" t="str">
            <v>UNIVERSIDAD</v>
          </cell>
          <cell r="D19" t="str">
            <v>PRINCIPAL</v>
          </cell>
          <cell r="E19" t="str">
            <v>UNIVERSIDAD MILITAR-NUEVA GRANADA</v>
          </cell>
          <cell r="F19" t="str">
            <v>Bogotá D. C.</v>
          </cell>
        </row>
        <row r="20">
          <cell r="A20">
            <v>1118</v>
          </cell>
          <cell r="B20">
            <v>1118</v>
          </cell>
          <cell r="C20" t="str">
            <v>UNIVERSIDAD</v>
          </cell>
          <cell r="D20" t="str">
            <v>PRINCIPAL</v>
          </cell>
          <cell r="E20" t="str">
            <v>UNIVERSIDAD TECNOLOGICA DEL CHOCO-DIEGO LUIS CORDOBA</v>
          </cell>
          <cell r="F20" t="str">
            <v>Quibdó</v>
          </cell>
        </row>
        <row r="21">
          <cell r="A21">
            <v>1119</v>
          </cell>
          <cell r="B21">
            <v>1119</v>
          </cell>
          <cell r="C21" t="str">
            <v>UNIVERSIDAD</v>
          </cell>
          <cell r="D21" t="str">
            <v>PRINCIPAL</v>
          </cell>
          <cell r="E21" t="str">
            <v>UNIVERSIDAD DE LOS LLANOS</v>
          </cell>
          <cell r="F21" t="str">
            <v>Villavicencio</v>
          </cell>
        </row>
        <row r="22">
          <cell r="A22">
            <v>1120</v>
          </cell>
          <cell r="B22">
            <v>1120</v>
          </cell>
          <cell r="C22" t="str">
            <v>UNIVERSIDAD</v>
          </cell>
          <cell r="D22" t="str">
            <v>PRINCIPAL</v>
          </cell>
          <cell r="E22" t="str">
            <v>UNIVERSIDAD POPULAR DEL CESAR</v>
          </cell>
          <cell r="F22" t="str">
            <v>Valledupar</v>
          </cell>
        </row>
        <row r="23">
          <cell r="A23">
            <v>1120</v>
          </cell>
          <cell r="B23">
            <v>1123</v>
          </cell>
          <cell r="C23" t="str">
            <v>UNIVERSIDAD</v>
          </cell>
          <cell r="D23" t="str">
            <v>SECCIONAL</v>
          </cell>
          <cell r="E23" t="str">
            <v>UNIVERSIDAD POPULAR DEL CESAR</v>
          </cell>
          <cell r="F23" t="str">
            <v>Aguachica</v>
          </cell>
        </row>
        <row r="24">
          <cell r="A24">
            <v>1121</v>
          </cell>
          <cell r="B24">
            <v>1121</v>
          </cell>
          <cell r="C24" t="str">
            <v>UNIVERSIDAD</v>
          </cell>
          <cell r="D24" t="str">
            <v>PRINCIPAL</v>
          </cell>
          <cell r="E24" t="str">
            <v>UNIVERSIDAD-COLEGIO MAYOR DE CUNDINAMARCA</v>
          </cell>
          <cell r="F24" t="str">
            <v>Bogotá D. C.</v>
          </cell>
        </row>
        <row r="25">
          <cell r="A25">
            <v>1122</v>
          </cell>
          <cell r="B25">
            <v>1122</v>
          </cell>
          <cell r="C25" t="str">
            <v>UNIVERSIDAD</v>
          </cell>
          <cell r="D25" t="str">
            <v>PRINCIPAL</v>
          </cell>
          <cell r="E25" t="str">
            <v>UNIVERSIDAD DEL PACIFICO</v>
          </cell>
          <cell r="F25" t="str">
            <v>Buenaventura</v>
          </cell>
        </row>
        <row r="26">
          <cell r="A26">
            <v>1201</v>
          </cell>
          <cell r="B26">
            <v>1201</v>
          </cell>
          <cell r="C26" t="str">
            <v>UNIVERSIDAD</v>
          </cell>
          <cell r="D26" t="str">
            <v>PRINCIPAL</v>
          </cell>
          <cell r="E26" t="str">
            <v>UNIVERSIDAD DE ANTIOQUIA</v>
          </cell>
          <cell r="F26" t="str">
            <v>Medellín</v>
          </cell>
        </row>
        <row r="27">
          <cell r="A27">
            <v>1201</v>
          </cell>
          <cell r="B27">
            <v>1219</v>
          </cell>
          <cell r="C27" t="str">
            <v>UNIVERSIDAD</v>
          </cell>
          <cell r="D27" t="str">
            <v>SECCIONAL</v>
          </cell>
          <cell r="E27" t="str">
            <v>UNIVERSIDAD DE ANTIOQUIA</v>
          </cell>
          <cell r="F27" t="str">
            <v>Carmen de Viboral</v>
          </cell>
        </row>
        <row r="28">
          <cell r="A28">
            <v>1201</v>
          </cell>
          <cell r="B28">
            <v>1220</v>
          </cell>
          <cell r="C28" t="str">
            <v>UNIVERSIDAD</v>
          </cell>
          <cell r="D28" t="str">
            <v>SECCIONAL</v>
          </cell>
          <cell r="E28" t="str">
            <v>UNIVERSIDAD DE ANTIOQUIA</v>
          </cell>
          <cell r="F28" t="str">
            <v>Andes</v>
          </cell>
        </row>
        <row r="29">
          <cell r="A29">
            <v>1201</v>
          </cell>
          <cell r="B29">
            <v>1221</v>
          </cell>
          <cell r="C29" t="str">
            <v>UNIVERSIDAD</v>
          </cell>
          <cell r="D29" t="str">
            <v>SECCIONAL</v>
          </cell>
          <cell r="E29" t="str">
            <v>UNIVERSIDAD DE ANTIOQUIA</v>
          </cell>
          <cell r="F29" t="str">
            <v>Caucasia</v>
          </cell>
        </row>
        <row r="30">
          <cell r="A30">
            <v>1201</v>
          </cell>
          <cell r="B30">
            <v>1222</v>
          </cell>
          <cell r="C30" t="str">
            <v>UNIVERSIDAD</v>
          </cell>
          <cell r="D30" t="str">
            <v>SECCIONAL</v>
          </cell>
          <cell r="E30" t="str">
            <v>UNIVERSIDAD DE ANTIOQUIA</v>
          </cell>
          <cell r="F30" t="str">
            <v>Puerto Berrio</v>
          </cell>
        </row>
        <row r="31">
          <cell r="A31">
            <v>1201</v>
          </cell>
          <cell r="B31">
            <v>1223</v>
          </cell>
          <cell r="C31" t="str">
            <v>UNIVERSIDAD</v>
          </cell>
          <cell r="D31" t="str">
            <v>SECCIONAL</v>
          </cell>
          <cell r="E31" t="str">
            <v>UNIVERSIDAD DE ANTIOQUIA</v>
          </cell>
          <cell r="F31" t="str">
            <v>Turbo</v>
          </cell>
        </row>
        <row r="32">
          <cell r="A32">
            <v>1201</v>
          </cell>
          <cell r="B32">
            <v>9125</v>
          </cell>
          <cell r="C32" t="str">
            <v>UNIVERSIDAD</v>
          </cell>
          <cell r="D32" t="str">
            <v>SECCIONAL</v>
          </cell>
          <cell r="E32" t="str">
            <v>UNIVERSIDAD DE ANTIOQUIA</v>
          </cell>
          <cell r="F32" t="str">
            <v>Santa Fe de Antioquia</v>
          </cell>
        </row>
        <row r="33">
          <cell r="A33">
            <v>1202</v>
          </cell>
          <cell r="B33">
            <v>1202</v>
          </cell>
          <cell r="C33" t="str">
            <v>UNIVERSIDAD</v>
          </cell>
          <cell r="D33" t="str">
            <v>PRINCIPAL</v>
          </cell>
          <cell r="E33" t="str">
            <v>UNIVERSIDAD DEL ATLANTICO</v>
          </cell>
          <cell r="F33" t="str">
            <v>Barranquilla</v>
          </cell>
        </row>
        <row r="34">
          <cell r="A34">
            <v>1203</v>
          </cell>
          <cell r="B34">
            <v>1203</v>
          </cell>
          <cell r="C34" t="str">
            <v>UNIVERSIDAD</v>
          </cell>
          <cell r="D34" t="str">
            <v>PRINCIPAL</v>
          </cell>
          <cell r="E34" t="str">
            <v>UNIVERSIDAD DEL VALLE</v>
          </cell>
          <cell r="F34" t="str">
            <v>Cali</v>
          </cell>
        </row>
        <row r="35">
          <cell r="A35">
            <v>1204</v>
          </cell>
          <cell r="B35">
            <v>1204</v>
          </cell>
          <cell r="C35" t="str">
            <v>UNIVERSIDAD</v>
          </cell>
          <cell r="D35" t="str">
            <v>PRINCIPAL</v>
          </cell>
          <cell r="E35" t="str">
            <v>UNIVERSIDAD INDUSTRIAL DE SANTANDER</v>
          </cell>
          <cell r="F35" t="str">
            <v>Bucaramanga</v>
          </cell>
        </row>
        <row r="36">
          <cell r="A36">
            <v>1205</v>
          </cell>
          <cell r="B36">
            <v>1205</v>
          </cell>
          <cell r="C36" t="str">
            <v>UNIVERSIDAD</v>
          </cell>
          <cell r="D36" t="str">
            <v>PRINCIPAL</v>
          </cell>
          <cell r="E36" t="str">
            <v>UNIVERSIDAD DE CARTAGENA</v>
          </cell>
          <cell r="F36" t="str">
            <v>Cartagena</v>
          </cell>
        </row>
        <row r="37">
          <cell r="A37">
            <v>1206</v>
          </cell>
          <cell r="B37">
            <v>1206</v>
          </cell>
          <cell r="C37" t="str">
            <v>UNIVERSIDAD</v>
          </cell>
          <cell r="D37" t="str">
            <v>PRINCIPAL</v>
          </cell>
          <cell r="E37" t="str">
            <v>UNIVERSIDAD DE NARIÑO</v>
          </cell>
          <cell r="F37" t="str">
            <v>Pasto</v>
          </cell>
        </row>
        <row r="38">
          <cell r="A38">
            <v>1207</v>
          </cell>
          <cell r="B38">
            <v>1207</v>
          </cell>
          <cell r="C38" t="str">
            <v>UNIVERSIDAD</v>
          </cell>
          <cell r="D38" t="str">
            <v>PRINCIPAL</v>
          </cell>
          <cell r="E38" t="str">
            <v>UNIVERSIDAD DEL TOLIMA</v>
          </cell>
          <cell r="F38" t="str">
            <v>Ibagué</v>
          </cell>
        </row>
        <row r="39">
          <cell r="A39">
            <v>1208</v>
          </cell>
          <cell r="B39">
            <v>1208</v>
          </cell>
          <cell r="C39" t="str">
            <v>UNIVERSIDAD</v>
          </cell>
          <cell r="D39" t="str">
            <v>PRINCIPAL</v>
          </cell>
          <cell r="E39" t="str">
            <v>UNIVERSIDAD DEL QUINDIO</v>
          </cell>
          <cell r="F39" t="str">
            <v>Armenia</v>
          </cell>
        </row>
        <row r="40">
          <cell r="A40">
            <v>1209</v>
          </cell>
          <cell r="B40">
            <v>1209</v>
          </cell>
          <cell r="C40" t="str">
            <v>UNIVERSIDAD</v>
          </cell>
          <cell r="D40" t="str">
            <v>PRINCIPAL</v>
          </cell>
          <cell r="E40" t="str">
            <v>UNIVERSIDAD FRANCISCO DE PAULA SANTANDER</v>
          </cell>
          <cell r="F40" t="str">
            <v>Cúcuta</v>
          </cell>
        </row>
        <row r="41">
          <cell r="A41">
            <v>1209</v>
          </cell>
          <cell r="B41">
            <v>1210</v>
          </cell>
          <cell r="C41" t="str">
            <v>UNIVERSIDAD</v>
          </cell>
          <cell r="D41" t="str">
            <v>SECCIONAL</v>
          </cell>
          <cell r="E41" t="str">
            <v>UNIVERSIDAD FRANCISCO DE PAULA SANTANDER</v>
          </cell>
          <cell r="F41" t="str">
            <v>Ocaña</v>
          </cell>
        </row>
        <row r="42">
          <cell r="A42">
            <v>1212</v>
          </cell>
          <cell r="B42">
            <v>1212</v>
          </cell>
          <cell r="C42" t="str">
            <v>UNIVERSIDAD</v>
          </cell>
          <cell r="D42" t="str">
            <v>PRINCIPAL</v>
          </cell>
          <cell r="E42" t="str">
            <v>UNIVERSIDAD DE PAMPLONA</v>
          </cell>
          <cell r="F42" t="str">
            <v>Pamplona</v>
          </cell>
        </row>
        <row r="43">
          <cell r="A43">
            <v>1213</v>
          </cell>
          <cell r="B43">
            <v>1213</v>
          </cell>
          <cell r="C43" t="str">
            <v>UNIVERSIDAD</v>
          </cell>
          <cell r="D43" t="str">
            <v>PRINCIPAL</v>
          </cell>
          <cell r="E43" t="str">
            <v>UNIVERSIDAD DEL MAGDALENA - UNIMAGDALENA</v>
          </cell>
          <cell r="F43" t="str">
            <v>Santa Marta</v>
          </cell>
        </row>
        <row r="44">
          <cell r="A44">
            <v>1214</v>
          </cell>
          <cell r="B44">
            <v>1214</v>
          </cell>
          <cell r="C44" t="str">
            <v>UNIVERSIDAD</v>
          </cell>
          <cell r="D44" t="str">
            <v>PRINCIPAL</v>
          </cell>
          <cell r="E44" t="str">
            <v>UNIVERSIDAD DE CUNDINAMARCA-UDEC</v>
          </cell>
          <cell r="F44" t="str">
            <v>Fusagasuga</v>
          </cell>
        </row>
        <row r="45">
          <cell r="A45">
            <v>1214</v>
          </cell>
          <cell r="B45">
            <v>1215</v>
          </cell>
          <cell r="C45" t="str">
            <v>UNIVERSIDAD</v>
          </cell>
          <cell r="D45" t="str">
            <v>SECCIONAL</v>
          </cell>
          <cell r="E45" t="str">
            <v>UNIVERSIDAD DE CUNDINAMARCA-UDEC</v>
          </cell>
          <cell r="F45" t="str">
            <v>Girardot</v>
          </cell>
        </row>
        <row r="46">
          <cell r="A46">
            <v>1214</v>
          </cell>
          <cell r="B46">
            <v>1216</v>
          </cell>
          <cell r="C46" t="str">
            <v>UNIVERSIDAD</v>
          </cell>
          <cell r="D46" t="str">
            <v>SECCIONAL</v>
          </cell>
          <cell r="E46" t="str">
            <v>UNIVERSIDAD DE CUNDINAMARCA-UDEC</v>
          </cell>
          <cell r="F46" t="str">
            <v>Ubaté</v>
          </cell>
        </row>
        <row r="47">
          <cell r="A47">
            <v>1217</v>
          </cell>
          <cell r="B47">
            <v>1217</v>
          </cell>
          <cell r="C47" t="str">
            <v>UNIVERSIDAD</v>
          </cell>
          <cell r="D47" t="str">
            <v>PRINCIPAL</v>
          </cell>
          <cell r="E47" t="str">
            <v>UNIVERSIDAD DE SUCRE</v>
          </cell>
          <cell r="F47" t="str">
            <v>Sincelejo</v>
          </cell>
        </row>
        <row r="48">
          <cell r="A48">
            <v>1218</v>
          </cell>
          <cell r="B48">
            <v>1218</v>
          </cell>
          <cell r="C48" t="str">
            <v>UNIVERSIDAD</v>
          </cell>
          <cell r="D48" t="str">
            <v>PRINCIPAL</v>
          </cell>
          <cell r="E48" t="str">
            <v>UNIVERSIDAD DE LA GUAJIRA</v>
          </cell>
          <cell r="F48" t="str">
            <v>Riohacha</v>
          </cell>
        </row>
        <row r="49">
          <cell r="A49">
            <v>1301</v>
          </cell>
          <cell r="B49">
            <v>1301</v>
          </cell>
          <cell r="C49" t="str">
            <v>UNIVERSIDAD</v>
          </cell>
          <cell r="D49" t="str">
            <v>PRINCIPAL</v>
          </cell>
          <cell r="E49" t="str">
            <v>UNIVERSIDAD DISTRITAL-FRANCISCO JOSE DE CALDAS</v>
          </cell>
          <cell r="F49" t="str">
            <v>Bogotá D. C.</v>
          </cell>
        </row>
        <row r="50">
          <cell r="A50">
            <v>1701</v>
          </cell>
          <cell r="B50">
            <v>1701</v>
          </cell>
          <cell r="C50" t="str">
            <v>-</v>
          </cell>
          <cell r="D50" t="str">
            <v>PRINCIPAL</v>
          </cell>
          <cell r="E50" t="str">
            <v>PONTIFICIA UNIVERSIDAD JAVERIANA</v>
          </cell>
          <cell r="F50" t="str">
            <v>Bogotá D. C.</v>
          </cell>
        </row>
        <row r="51">
          <cell r="A51">
            <v>1701</v>
          </cell>
          <cell r="B51">
            <v>1702</v>
          </cell>
          <cell r="C51" t="str">
            <v>-</v>
          </cell>
          <cell r="D51" t="str">
            <v>SECCIONAL</v>
          </cell>
          <cell r="E51" t="str">
            <v>PONTIFICIA UNIVERSIDAD JAVERIANA</v>
          </cell>
          <cell r="F51" t="str">
            <v>Cali</v>
          </cell>
        </row>
        <row r="52">
          <cell r="A52">
            <v>1703</v>
          </cell>
          <cell r="B52">
            <v>1703</v>
          </cell>
          <cell r="C52" t="str">
            <v>-</v>
          </cell>
          <cell r="D52" t="str">
            <v>PRINCIPAL</v>
          </cell>
          <cell r="E52" t="str">
            <v>UNIVERSIDAD INCCA DE COLOMBIA</v>
          </cell>
          <cell r="F52" t="str">
            <v>Bogotá D. C.</v>
          </cell>
        </row>
        <row r="53">
          <cell r="A53">
            <v>1704</v>
          </cell>
          <cell r="B53">
            <v>1704</v>
          </cell>
          <cell r="C53" t="str">
            <v>-</v>
          </cell>
          <cell r="D53" t="str">
            <v>PRINCIPAL</v>
          </cell>
          <cell r="E53" t="str">
            <v>UNIVERSIDAD SANTO TOMAS</v>
          </cell>
          <cell r="F53" t="str">
            <v>Bogotá D. C.</v>
          </cell>
        </row>
        <row r="54">
          <cell r="A54">
            <v>1704</v>
          </cell>
          <cell r="B54">
            <v>1705</v>
          </cell>
          <cell r="C54" t="str">
            <v>-</v>
          </cell>
          <cell r="D54" t="str">
            <v>SECCIONAL</v>
          </cell>
          <cell r="E54" t="str">
            <v>UNIVERSIDAD SANTO TOMAS</v>
          </cell>
          <cell r="F54" t="str">
            <v>Bucaramanga</v>
          </cell>
        </row>
        <row r="55">
          <cell r="A55">
            <v>1704</v>
          </cell>
          <cell r="B55">
            <v>1732</v>
          </cell>
          <cell r="C55" t="str">
            <v>-</v>
          </cell>
          <cell r="D55" t="str">
            <v>SECCIONAL</v>
          </cell>
          <cell r="E55" t="str">
            <v>UNIVERSIDAD SANTO TOMAS</v>
          </cell>
          <cell r="F55" t="str">
            <v>Tunja</v>
          </cell>
        </row>
        <row r="56">
          <cell r="A56">
            <v>1706</v>
          </cell>
          <cell r="B56">
            <v>1706</v>
          </cell>
          <cell r="C56" t="str">
            <v>-</v>
          </cell>
          <cell r="D56" t="str">
            <v>PRINCIPAL</v>
          </cell>
          <cell r="E56" t="str">
            <v>UNIVERSIDAD EXTERNADO DE COLOMBIA</v>
          </cell>
          <cell r="F56" t="str">
            <v>Bogotá D. C.</v>
          </cell>
        </row>
        <row r="57">
          <cell r="A57">
            <v>1707</v>
          </cell>
          <cell r="B57">
            <v>1707</v>
          </cell>
          <cell r="C57" t="str">
            <v>-</v>
          </cell>
          <cell r="D57" t="str">
            <v>PRINCIPAL</v>
          </cell>
          <cell r="E57" t="str">
            <v>FUNDACION UNIVERSIDAD DE BOGOTA - JORGE TADEO LOZANO</v>
          </cell>
          <cell r="F57" t="str">
            <v>Bogotá D. C.</v>
          </cell>
        </row>
        <row r="58">
          <cell r="A58">
            <v>1707</v>
          </cell>
          <cell r="B58">
            <v>1708</v>
          </cell>
          <cell r="C58" t="str">
            <v>-</v>
          </cell>
          <cell r="D58" t="str">
            <v>SECCIONAL</v>
          </cell>
          <cell r="E58" t="str">
            <v>FUNDACION UNIVERSIDAD DE BOGOTA - JORGE TADEO LOZANO</v>
          </cell>
          <cell r="F58" t="str">
            <v>Cartagena</v>
          </cell>
        </row>
        <row r="59">
          <cell r="A59">
            <v>1709</v>
          </cell>
          <cell r="B59">
            <v>1709</v>
          </cell>
          <cell r="C59" t="str">
            <v>-</v>
          </cell>
          <cell r="D59" t="str">
            <v>PRINCIPAL</v>
          </cell>
          <cell r="E59" t="str">
            <v>UNIVERSIDAD CENTRAL</v>
          </cell>
          <cell r="F59" t="str">
            <v>Bogotá D. C.</v>
          </cell>
        </row>
        <row r="60">
          <cell r="A60">
            <v>1710</v>
          </cell>
          <cell r="B60">
            <v>1710</v>
          </cell>
          <cell r="C60" t="str">
            <v>-</v>
          </cell>
          <cell r="D60" t="str">
            <v>PRINCIPAL</v>
          </cell>
          <cell r="E60" t="str">
            <v>UNIVERSIDAD PONTIFICIA BOLIVARIANA</v>
          </cell>
          <cell r="F60" t="str">
            <v>Medellín</v>
          </cell>
        </row>
        <row r="61">
          <cell r="A61">
            <v>1710</v>
          </cell>
          <cell r="B61">
            <v>1723</v>
          </cell>
          <cell r="C61" t="str">
            <v>-</v>
          </cell>
          <cell r="D61" t="str">
            <v>SECCIONAL</v>
          </cell>
          <cell r="E61" t="str">
            <v>UNIVERSIDAD PONTIFICIA BOLIVARIANA</v>
          </cell>
          <cell r="F61" t="str">
            <v>Bucaramanga</v>
          </cell>
        </row>
        <row r="62">
          <cell r="A62">
            <v>1710</v>
          </cell>
          <cell r="B62">
            <v>1727</v>
          </cell>
          <cell r="C62" t="str">
            <v>-</v>
          </cell>
          <cell r="D62" t="str">
            <v>SECCIONAL</v>
          </cell>
          <cell r="E62" t="str">
            <v>UNIVERSIDAD PONTIFICIA BOLIVARIANA</v>
          </cell>
          <cell r="F62" t="str">
            <v>Montería</v>
          </cell>
        </row>
        <row r="63">
          <cell r="A63">
            <v>1710</v>
          </cell>
          <cell r="B63">
            <v>1730</v>
          </cell>
          <cell r="C63" t="str">
            <v>-</v>
          </cell>
          <cell r="D63" t="str">
            <v>SECCIONAL</v>
          </cell>
          <cell r="E63" t="str">
            <v>UNIVERSIDAD PONTIFICIA BOLIVARIANA</v>
          </cell>
          <cell r="F63" t="str">
            <v>Palmira</v>
          </cell>
        </row>
        <row r="64">
          <cell r="A64">
            <v>1711</v>
          </cell>
          <cell r="B64">
            <v>1711</v>
          </cell>
          <cell r="C64" t="str">
            <v>-</v>
          </cell>
          <cell r="D64" t="str">
            <v>PRINCIPAL</v>
          </cell>
          <cell r="E64" t="str">
            <v>UNIVERSIDAD DE LA SABANA</v>
          </cell>
          <cell r="F64" t="str">
            <v>Chia</v>
          </cell>
        </row>
        <row r="65">
          <cell r="A65">
            <v>1712</v>
          </cell>
          <cell r="B65">
            <v>1712</v>
          </cell>
          <cell r="C65" t="str">
            <v>-</v>
          </cell>
          <cell r="D65" t="str">
            <v>PRINCIPAL</v>
          </cell>
          <cell r="E65" t="str">
            <v>UNIVERSIDAD EAFIT-</v>
          </cell>
          <cell r="F65" t="str">
            <v>Medellín</v>
          </cell>
        </row>
        <row r="66">
          <cell r="A66">
            <v>1713</v>
          </cell>
          <cell r="B66">
            <v>1713</v>
          </cell>
          <cell r="C66" t="str">
            <v>-</v>
          </cell>
          <cell r="D66" t="str">
            <v>PRINCIPAL</v>
          </cell>
          <cell r="E66" t="str">
            <v>UNIVERSIDAD DEL NORTE</v>
          </cell>
          <cell r="F66" t="str">
            <v>Barranquilla</v>
          </cell>
        </row>
        <row r="67">
          <cell r="A67">
            <v>1714</v>
          </cell>
          <cell r="B67">
            <v>1714</v>
          </cell>
          <cell r="C67" t="str">
            <v>-</v>
          </cell>
          <cell r="D67" t="str">
            <v>PRINCIPAL</v>
          </cell>
          <cell r="E67" t="str">
            <v>COLEGIO MAYOR DE NUESTRA SEÑORA DEL ROSARIO</v>
          </cell>
          <cell r="F67" t="str">
            <v>Bogotá D. C.</v>
          </cell>
        </row>
        <row r="68">
          <cell r="A68">
            <v>1715</v>
          </cell>
          <cell r="B68">
            <v>1715</v>
          </cell>
          <cell r="C68" t="str">
            <v>-</v>
          </cell>
          <cell r="D68" t="str">
            <v>PRINCIPAL</v>
          </cell>
          <cell r="E68" t="str">
            <v>FUNDACION UNIVERSIDAD DE AMERICA</v>
          </cell>
          <cell r="F68" t="str">
            <v>Bogotá D. C.</v>
          </cell>
        </row>
        <row r="69">
          <cell r="A69">
            <v>1718</v>
          </cell>
          <cell r="B69">
            <v>1716</v>
          </cell>
          <cell r="C69" t="str">
            <v>-</v>
          </cell>
          <cell r="D69" t="str">
            <v>SECCIONAL</v>
          </cell>
          <cell r="E69" t="str">
            <v>UNIVERSIDAD DE SAN BUENAVENTURA</v>
          </cell>
          <cell r="F69" t="str">
            <v>Cali</v>
          </cell>
        </row>
        <row r="70">
          <cell r="A70">
            <v>1718</v>
          </cell>
          <cell r="B70">
            <v>1717</v>
          </cell>
          <cell r="C70" t="str">
            <v>-</v>
          </cell>
          <cell r="D70" t="str">
            <v>SECCIONAL</v>
          </cell>
          <cell r="E70" t="str">
            <v>UNIVERSIDAD DE SAN BUENAVENTURA</v>
          </cell>
          <cell r="F70" t="str">
            <v>Medellín</v>
          </cell>
        </row>
        <row r="71">
          <cell r="A71">
            <v>1718</v>
          </cell>
          <cell r="B71">
            <v>1718</v>
          </cell>
          <cell r="C71" t="str">
            <v>-</v>
          </cell>
          <cell r="D71" t="str">
            <v>PRINCIPAL</v>
          </cell>
          <cell r="E71" t="str">
            <v>UNIVERSIDAD DE SAN BUENAVENTURA</v>
          </cell>
          <cell r="F71" t="str">
            <v>Bogotá D. C.</v>
          </cell>
        </row>
        <row r="72">
          <cell r="A72">
            <v>1718</v>
          </cell>
          <cell r="B72">
            <v>1724</v>
          </cell>
          <cell r="C72" t="str">
            <v>-</v>
          </cell>
          <cell r="D72" t="str">
            <v>SECCIONAL</v>
          </cell>
          <cell r="E72" t="str">
            <v>UNIVERSIDAD DE SAN BUENAVENTURA</v>
          </cell>
          <cell r="F72" t="str">
            <v>Cartagena</v>
          </cell>
        </row>
        <row r="73">
          <cell r="A73">
            <v>1719</v>
          </cell>
          <cell r="B73">
            <v>1719</v>
          </cell>
          <cell r="C73" t="str">
            <v>-</v>
          </cell>
          <cell r="D73" t="str">
            <v>PRINCIPAL</v>
          </cell>
          <cell r="E73" t="str">
            <v>UNIVERSIDAD CATOLICA DE COLOMBIA</v>
          </cell>
          <cell r="F73" t="str">
            <v>Bogotá D. C.</v>
          </cell>
        </row>
        <row r="74">
          <cell r="A74">
            <v>1720</v>
          </cell>
          <cell r="B74">
            <v>1720</v>
          </cell>
          <cell r="C74" t="str">
            <v>-</v>
          </cell>
          <cell r="D74" t="str">
            <v>PRINCIPAL</v>
          </cell>
          <cell r="E74" t="str">
            <v>UNIVERSIDAD MARIANA</v>
          </cell>
          <cell r="F74" t="str">
            <v>Pasto</v>
          </cell>
        </row>
        <row r="75">
          <cell r="A75">
            <v>1722</v>
          </cell>
          <cell r="B75">
            <v>1722</v>
          </cell>
          <cell r="C75" t="str">
            <v>-</v>
          </cell>
          <cell r="D75" t="str">
            <v>PRINCIPAL</v>
          </cell>
          <cell r="E75" t="str">
            <v>UNIVERSIDAD DE MANIZALES</v>
          </cell>
          <cell r="F75" t="str">
            <v>Manizales</v>
          </cell>
        </row>
        <row r="76">
          <cell r="A76">
            <v>1725</v>
          </cell>
          <cell r="B76">
            <v>1725</v>
          </cell>
          <cell r="C76" t="str">
            <v>-</v>
          </cell>
          <cell r="D76" t="str">
            <v>PRINCIPAL</v>
          </cell>
          <cell r="E76" t="str">
            <v>FUNDACION UNIVERSIDAD AUTONOMA DE COLOMBIA -FUAC-</v>
          </cell>
          <cell r="F76" t="str">
            <v>Bogotá D. C.</v>
          </cell>
        </row>
        <row r="77">
          <cell r="A77">
            <v>1726</v>
          </cell>
          <cell r="B77">
            <v>1726</v>
          </cell>
          <cell r="C77" t="str">
            <v>-</v>
          </cell>
          <cell r="D77" t="str">
            <v>PRINCIPAL</v>
          </cell>
          <cell r="E77" t="str">
            <v>UNIVERSIDAD CATOLICA DE ORIENTE</v>
          </cell>
          <cell r="F77" t="str">
            <v>Rionegro</v>
          </cell>
        </row>
        <row r="78">
          <cell r="A78">
            <v>1728</v>
          </cell>
          <cell r="B78">
            <v>1728</v>
          </cell>
          <cell r="C78" t="str">
            <v>-</v>
          </cell>
          <cell r="D78" t="str">
            <v>PRINCIPAL</v>
          </cell>
          <cell r="E78" t="str">
            <v>UNIVERSIDAD SERGIO ARBOLEDA</v>
          </cell>
          <cell r="F78" t="str">
            <v>Bogotá D. C.</v>
          </cell>
        </row>
        <row r="79">
          <cell r="A79">
            <v>1728</v>
          </cell>
          <cell r="B79">
            <v>1733</v>
          </cell>
          <cell r="C79" t="str">
            <v>-</v>
          </cell>
          <cell r="D79" t="str">
            <v>SECCIONAL</v>
          </cell>
          <cell r="E79" t="str">
            <v>UNIVERSIDAD SERGIO ARBOLEDA</v>
          </cell>
          <cell r="F79" t="str">
            <v>Santa Marta</v>
          </cell>
        </row>
        <row r="80">
          <cell r="A80">
            <v>1729</v>
          </cell>
          <cell r="B80">
            <v>1729</v>
          </cell>
          <cell r="C80" t="str">
            <v>-</v>
          </cell>
          <cell r="D80" t="str">
            <v>PRINCIPAL</v>
          </cell>
          <cell r="E80" t="str">
            <v>UNIVERSIDAD EL BOSQUE</v>
          </cell>
          <cell r="F80" t="str">
            <v>Bogotá D. C.</v>
          </cell>
        </row>
        <row r="81">
          <cell r="A81">
            <v>1734</v>
          </cell>
          <cell r="B81">
            <v>1734</v>
          </cell>
          <cell r="C81" t="str">
            <v>-</v>
          </cell>
          <cell r="D81" t="str">
            <v>PRINCIPAL</v>
          </cell>
          <cell r="E81" t="str">
            <v>UNIVERSIDAD DE BOYACA UNIBOYACA</v>
          </cell>
          <cell r="F81" t="str">
            <v>Tunja</v>
          </cell>
        </row>
        <row r="82">
          <cell r="A82">
            <v>1735</v>
          </cell>
          <cell r="B82">
            <v>1735</v>
          </cell>
          <cell r="C82" t="str">
            <v>-</v>
          </cell>
          <cell r="D82" t="str">
            <v>PRINCIPAL</v>
          </cell>
          <cell r="E82" t="str">
            <v>UNIVERSIDAD MANUELA BELTRAN-UMB-</v>
          </cell>
          <cell r="F82" t="str">
            <v>Bogotá D. C.</v>
          </cell>
        </row>
        <row r="83">
          <cell r="A83">
            <v>1735</v>
          </cell>
          <cell r="B83">
            <v>9122</v>
          </cell>
          <cell r="C83" t="str">
            <v>-</v>
          </cell>
          <cell r="D83" t="str">
            <v>SECCIONAL</v>
          </cell>
          <cell r="E83" t="str">
            <v>UNIVERSIDAD MANUELA BELTRAN-UMB-</v>
          </cell>
          <cell r="F83" t="str">
            <v>Bucaramanga</v>
          </cell>
        </row>
        <row r="84">
          <cell r="A84">
            <v>1801</v>
          </cell>
          <cell r="B84">
            <v>1801</v>
          </cell>
          <cell r="C84" t="str">
            <v>-</v>
          </cell>
          <cell r="D84" t="str">
            <v>PRINCIPAL</v>
          </cell>
          <cell r="E84" t="str">
            <v>UNIVERSIDAD LA GRAN COLOMBIA</v>
          </cell>
          <cell r="F84" t="str">
            <v>Bogotá D. C.</v>
          </cell>
        </row>
        <row r="85">
          <cell r="A85">
            <v>1801</v>
          </cell>
          <cell r="B85">
            <v>1802</v>
          </cell>
          <cell r="C85" t="str">
            <v>-</v>
          </cell>
          <cell r="D85" t="str">
            <v>SECCIONAL</v>
          </cell>
          <cell r="E85" t="str">
            <v>UNIVERSIDAD LA GRAN COLOMBIA</v>
          </cell>
          <cell r="F85" t="str">
            <v>Armenia</v>
          </cell>
        </row>
        <row r="86">
          <cell r="A86">
            <v>1803</v>
          </cell>
          <cell r="B86">
            <v>1803</v>
          </cell>
          <cell r="C86" t="str">
            <v>-</v>
          </cell>
          <cell r="D86" t="str">
            <v>PRINCIPAL</v>
          </cell>
          <cell r="E86" t="str">
            <v>UNIVERSIDAD DE LA SALLE</v>
          </cell>
          <cell r="F86" t="str">
            <v>Bogotá D. C.</v>
          </cell>
        </row>
        <row r="87">
          <cell r="A87">
            <v>1804</v>
          </cell>
          <cell r="B87">
            <v>1804</v>
          </cell>
          <cell r="C87" t="str">
            <v>-</v>
          </cell>
          <cell r="D87" t="str">
            <v>PRINCIPAL</v>
          </cell>
          <cell r="E87" t="str">
            <v>UNIVERSIDAD AUTONOMA DEL CARIBE</v>
          </cell>
          <cell r="F87" t="str">
            <v>Barranquilla</v>
          </cell>
        </row>
        <row r="88">
          <cell r="A88">
            <v>1805</v>
          </cell>
          <cell r="B88">
            <v>1805</v>
          </cell>
          <cell r="C88" t="str">
            <v>-</v>
          </cell>
          <cell r="D88" t="str">
            <v>PRINCIPAL</v>
          </cell>
          <cell r="E88" t="str">
            <v>UNIVERSIDAD SANTIAGO DE CALI</v>
          </cell>
          <cell r="F88" t="str">
            <v>Cali</v>
          </cell>
        </row>
        <row r="89">
          <cell r="A89">
            <v>1805</v>
          </cell>
          <cell r="B89">
            <v>1829</v>
          </cell>
          <cell r="C89" t="str">
            <v>-</v>
          </cell>
          <cell r="D89" t="str">
            <v>SECCIONAL</v>
          </cell>
          <cell r="E89" t="str">
            <v>UNIVERSIDAD SANTIAGO DE CALI</v>
          </cell>
          <cell r="F89" t="str">
            <v>Palmira</v>
          </cell>
        </row>
        <row r="90">
          <cell r="A90">
            <v>1806</v>
          </cell>
          <cell r="B90">
            <v>1806</v>
          </cell>
          <cell r="C90" t="str">
            <v>-</v>
          </cell>
          <cell r="D90" t="str">
            <v>PRINCIPAL</v>
          </cell>
          <cell r="E90" t="str">
            <v>UNIVERSIDAD LIBRE</v>
          </cell>
          <cell r="F90" t="str">
            <v>Bogotá D. C.</v>
          </cell>
        </row>
        <row r="91">
          <cell r="A91">
            <v>1806</v>
          </cell>
          <cell r="B91">
            <v>1807</v>
          </cell>
          <cell r="C91" t="str">
            <v>-</v>
          </cell>
          <cell r="D91" t="str">
            <v>SECCIONAL</v>
          </cell>
          <cell r="E91" t="str">
            <v>UNIVERSIDAD LIBRE</v>
          </cell>
          <cell r="F91" t="str">
            <v>Cali</v>
          </cell>
        </row>
        <row r="92">
          <cell r="A92">
            <v>1806</v>
          </cell>
          <cell r="B92">
            <v>1808</v>
          </cell>
          <cell r="C92" t="str">
            <v>-</v>
          </cell>
          <cell r="D92" t="str">
            <v>SECCIONAL</v>
          </cell>
          <cell r="E92" t="str">
            <v>UNIVERSIDAD LIBRE</v>
          </cell>
          <cell r="F92" t="str">
            <v>Barranquilla</v>
          </cell>
        </row>
        <row r="93">
          <cell r="A93">
            <v>1806</v>
          </cell>
          <cell r="B93">
            <v>1809</v>
          </cell>
          <cell r="C93" t="str">
            <v>-</v>
          </cell>
          <cell r="D93" t="str">
            <v>SECCIONAL</v>
          </cell>
          <cell r="E93" t="str">
            <v>UNIVERSIDAD LIBRE</v>
          </cell>
          <cell r="F93" t="str">
            <v>Pereira</v>
          </cell>
        </row>
        <row r="94">
          <cell r="A94">
            <v>1806</v>
          </cell>
          <cell r="B94">
            <v>1810</v>
          </cell>
          <cell r="C94" t="str">
            <v>-</v>
          </cell>
          <cell r="D94" t="str">
            <v>SECCIONAL</v>
          </cell>
          <cell r="E94" t="str">
            <v>UNIVERSIDAD LIBRE</v>
          </cell>
          <cell r="F94" t="str">
            <v>Cúcuta</v>
          </cell>
        </row>
        <row r="95">
          <cell r="A95">
            <v>1806</v>
          </cell>
          <cell r="B95">
            <v>1811</v>
          </cell>
          <cell r="C95" t="str">
            <v>-</v>
          </cell>
          <cell r="D95" t="str">
            <v>SECCIONAL</v>
          </cell>
          <cell r="E95" t="str">
            <v>UNIVERSIDAD LIBRE</v>
          </cell>
          <cell r="F95" t="str">
            <v>Socorro</v>
          </cell>
        </row>
        <row r="96">
          <cell r="A96">
            <v>1812</v>
          </cell>
          <cell r="B96">
            <v>1812</v>
          </cell>
          <cell r="C96" t="str">
            <v>-</v>
          </cell>
          <cell r="D96" t="str">
            <v>PRINCIPAL</v>
          </cell>
          <cell r="E96" t="str">
            <v>UNIVERSIDAD DE MEDELLIN</v>
          </cell>
          <cell r="F96" t="str">
            <v>Medellín</v>
          </cell>
        </row>
        <row r="97">
          <cell r="A97">
            <v>1813</v>
          </cell>
          <cell r="B97">
            <v>1813</v>
          </cell>
          <cell r="C97" t="str">
            <v>-</v>
          </cell>
          <cell r="D97" t="str">
            <v>PRINCIPAL</v>
          </cell>
          <cell r="E97" t="str">
            <v>UNIVERSIDAD DE LOS ANDES</v>
          </cell>
          <cell r="F97" t="str">
            <v>Bogotá D. C.</v>
          </cell>
        </row>
        <row r="98">
          <cell r="A98">
            <v>1814</v>
          </cell>
          <cell r="B98">
            <v>1814</v>
          </cell>
          <cell r="C98" t="str">
            <v>-</v>
          </cell>
          <cell r="D98" t="str">
            <v>PRINCIPAL</v>
          </cell>
          <cell r="E98" t="str">
            <v>UNIVERSIDAD AUTONOMA LATINOAMERICANA-UNAULA-</v>
          </cell>
          <cell r="F98" t="str">
            <v>Medellín</v>
          </cell>
        </row>
        <row r="99">
          <cell r="A99">
            <v>1815</v>
          </cell>
          <cell r="B99">
            <v>1815</v>
          </cell>
          <cell r="C99" t="str">
            <v>-</v>
          </cell>
          <cell r="D99" t="str">
            <v>PRINCIPAL</v>
          </cell>
          <cell r="E99" t="str">
            <v>CORPORACION UNIVERSIDAD PILOTO DE COLOMBIA</v>
          </cell>
          <cell r="F99" t="str">
            <v>Bogotá D. C.</v>
          </cell>
        </row>
        <row r="100">
          <cell r="A100">
            <v>1815</v>
          </cell>
          <cell r="B100">
            <v>1822</v>
          </cell>
          <cell r="C100" t="str">
            <v>-</v>
          </cell>
          <cell r="D100" t="str">
            <v>SECCIONAL</v>
          </cell>
          <cell r="E100" t="str">
            <v>CORPORACION UNIVERSIDAD PILOTO DE COLOMBIA</v>
          </cell>
          <cell r="F100" t="str">
            <v>Girardot</v>
          </cell>
        </row>
        <row r="101">
          <cell r="A101">
            <v>1818</v>
          </cell>
          <cell r="B101">
            <v>1816</v>
          </cell>
          <cell r="C101" t="str">
            <v>-</v>
          </cell>
          <cell r="D101" t="str">
            <v>SECCIONAL</v>
          </cell>
          <cell r="E101" t="str">
            <v>UNIVERSIDAD COOPERATIVA DE COLOMBIA</v>
          </cell>
          <cell r="F101" t="str">
            <v>Medellín</v>
          </cell>
        </row>
        <row r="102">
          <cell r="A102">
            <v>1818</v>
          </cell>
          <cell r="B102">
            <v>1817</v>
          </cell>
          <cell r="C102" t="str">
            <v>-</v>
          </cell>
          <cell r="D102" t="str">
            <v>SECCIONAL</v>
          </cell>
          <cell r="E102" t="str">
            <v>UNIVERSIDAD COOPERATIVA DE COLOMBIA</v>
          </cell>
          <cell r="F102" t="str">
            <v>Bucaramanga</v>
          </cell>
        </row>
        <row r="103">
          <cell r="A103">
            <v>1818</v>
          </cell>
          <cell r="B103">
            <v>1818</v>
          </cell>
          <cell r="C103" t="str">
            <v>-</v>
          </cell>
          <cell r="D103" t="str">
            <v>PRINCIPAL</v>
          </cell>
          <cell r="E103" t="str">
            <v>UNIVERSIDAD COOPERATIVA DE COLOMBIA</v>
          </cell>
          <cell r="F103" t="str">
            <v>Bogotá D. C.</v>
          </cell>
        </row>
        <row r="104">
          <cell r="A104">
            <v>1818</v>
          </cell>
          <cell r="B104">
            <v>1819</v>
          </cell>
          <cell r="C104" t="str">
            <v>-</v>
          </cell>
          <cell r="D104" t="str">
            <v>SECCIONAL</v>
          </cell>
          <cell r="E104" t="str">
            <v>UNIVERSIDAD COOPERATIVA DE COLOMBIA</v>
          </cell>
          <cell r="F104" t="str">
            <v>Barrancabermeja</v>
          </cell>
        </row>
        <row r="105">
          <cell r="A105">
            <v>1818</v>
          </cell>
          <cell r="B105">
            <v>1820</v>
          </cell>
          <cell r="C105" t="str">
            <v>-</v>
          </cell>
          <cell r="D105" t="str">
            <v>SECCIONAL</v>
          </cell>
          <cell r="E105" t="str">
            <v>UNIVERSIDAD COOPERATIVA DE COLOMBIA</v>
          </cell>
          <cell r="F105" t="str">
            <v>Santa Marta</v>
          </cell>
        </row>
        <row r="106">
          <cell r="A106">
            <v>1823</v>
          </cell>
          <cell r="B106">
            <v>1823</v>
          </cell>
          <cell r="C106" t="str">
            <v>-</v>
          </cell>
          <cell r="D106" t="str">
            <v>PRINCIPAL</v>
          </cell>
          <cell r="E106" t="str">
            <v>UNIVERSIDAD AUTONOMA DE BUCARAMANGA-UNAB-</v>
          </cell>
          <cell r="F106" t="str">
            <v>Bucaramanga</v>
          </cell>
        </row>
        <row r="107">
          <cell r="A107">
            <v>1824</v>
          </cell>
          <cell r="B107">
            <v>1824</v>
          </cell>
          <cell r="C107" t="str">
            <v>-</v>
          </cell>
          <cell r="D107" t="str">
            <v>PRINCIPAL</v>
          </cell>
          <cell r="E107" t="str">
            <v>UNIVERSIDAD METROPOLITANA</v>
          </cell>
          <cell r="F107" t="str">
            <v>Barranquilla</v>
          </cell>
        </row>
        <row r="108">
          <cell r="A108">
            <v>1825</v>
          </cell>
          <cell r="B108">
            <v>1825</v>
          </cell>
          <cell r="C108" t="str">
            <v>-</v>
          </cell>
          <cell r="D108" t="str">
            <v>PRINCIPAL</v>
          </cell>
          <cell r="E108" t="str">
            <v>UNIVERSIDAD AUTONOMA DE MANIZALES</v>
          </cell>
          <cell r="F108" t="str">
            <v>Manizales</v>
          </cell>
        </row>
        <row r="109">
          <cell r="A109">
            <v>1826</v>
          </cell>
          <cell r="B109">
            <v>1826</v>
          </cell>
          <cell r="C109" t="str">
            <v>-</v>
          </cell>
          <cell r="D109" t="str">
            <v>PRINCIPAL</v>
          </cell>
          <cell r="E109" t="str">
            <v>UNIVERSIDAD ANTONIO NARIÑO</v>
          </cell>
          <cell r="F109" t="str">
            <v>Bogotá D. C.</v>
          </cell>
        </row>
        <row r="110">
          <cell r="A110">
            <v>1827</v>
          </cell>
          <cell r="B110">
            <v>1827</v>
          </cell>
          <cell r="C110" t="str">
            <v>-</v>
          </cell>
          <cell r="D110" t="str">
            <v>PRINCIPAL</v>
          </cell>
          <cell r="E110" t="str">
            <v>UNIVERSIDAD CATOLICA DE MANIZALES</v>
          </cell>
          <cell r="F110" t="str">
            <v>Manizales</v>
          </cell>
        </row>
        <row r="111">
          <cell r="A111">
            <v>1828</v>
          </cell>
          <cell r="B111">
            <v>1828</v>
          </cell>
          <cell r="C111" t="str">
            <v>-</v>
          </cell>
          <cell r="D111" t="str">
            <v>PRINCIPAL</v>
          </cell>
          <cell r="E111" t="str">
            <v>UNIVERSIDAD ICESI</v>
          </cell>
          <cell r="F111" t="str">
            <v>Cali</v>
          </cell>
        </row>
        <row r="112">
          <cell r="A112">
            <v>1830</v>
          </cell>
          <cell r="B112">
            <v>1830</v>
          </cell>
          <cell r="C112" t="str">
            <v>-</v>
          </cell>
          <cell r="D112" t="str">
            <v>PRINCIPAL</v>
          </cell>
          <cell r="E112" t="str">
            <v>UNIVERSIDAD AUTONOMA DE OCCIDENTE</v>
          </cell>
          <cell r="F112" t="str">
            <v>Cali</v>
          </cell>
        </row>
        <row r="113">
          <cell r="A113">
            <v>1831</v>
          </cell>
          <cell r="B113">
            <v>1831</v>
          </cell>
          <cell r="C113" t="str">
            <v>-</v>
          </cell>
          <cell r="D113" t="str">
            <v>PRINCIPAL</v>
          </cell>
          <cell r="E113" t="str">
            <v>UNIVERSIDAD DE IBAGUE</v>
          </cell>
          <cell r="F113" t="str">
            <v>Ibagué</v>
          </cell>
        </row>
        <row r="114">
          <cell r="A114">
            <v>1832</v>
          </cell>
          <cell r="B114">
            <v>1832</v>
          </cell>
          <cell r="C114" t="str">
            <v>-</v>
          </cell>
          <cell r="D114" t="str">
            <v>PRINCIPAL</v>
          </cell>
          <cell r="E114" t="str">
            <v>UNIVERSIDAD TECNOLOGICA DE BOLIVAR</v>
          </cell>
          <cell r="F114" t="str">
            <v>Cartagena</v>
          </cell>
        </row>
        <row r="115">
          <cell r="A115">
            <v>1833</v>
          </cell>
          <cell r="B115">
            <v>1833</v>
          </cell>
          <cell r="C115" t="str">
            <v>-</v>
          </cell>
          <cell r="D115" t="str">
            <v>PRINCIPAL</v>
          </cell>
          <cell r="E115" t="str">
            <v>UNIVERSIDAD DEL SINU - ELIAS BECHARA ZAINUM - UNISINU -</v>
          </cell>
          <cell r="F115" t="str">
            <v>Montería</v>
          </cell>
        </row>
        <row r="116">
          <cell r="A116">
            <v>1833</v>
          </cell>
          <cell r="B116">
            <v>1834</v>
          </cell>
          <cell r="C116" t="str">
            <v>-</v>
          </cell>
          <cell r="D116" t="str">
            <v>SECCIONAL</v>
          </cell>
          <cell r="E116" t="str">
            <v>UNIVERSIDAD DEL SINU - ELIAS BECHARA ZAINUM - UNISINU -</v>
          </cell>
          <cell r="F116" t="str">
            <v>Cartagena</v>
          </cell>
        </row>
        <row r="117">
          <cell r="A117">
            <v>1835</v>
          </cell>
          <cell r="B117">
            <v>1835</v>
          </cell>
          <cell r="C117" t="str">
            <v>-</v>
          </cell>
          <cell r="D117" t="str">
            <v>PRINCIPAL</v>
          </cell>
          <cell r="E117" t="str">
            <v>UNIVERSIDAD DE CIENCIAS APLICADAS Y AMBIENTALES UDCA.</v>
          </cell>
          <cell r="F117" t="str">
            <v>Bogotá D. C.</v>
          </cell>
        </row>
        <row r="118">
          <cell r="A118">
            <v>2102</v>
          </cell>
          <cell r="B118">
            <v>2102</v>
          </cell>
          <cell r="C118" t="str">
            <v>UNIVERSIDAD</v>
          </cell>
          <cell r="D118" t="str">
            <v>PRINCIPAL</v>
          </cell>
          <cell r="E118" t="str">
            <v>UNIVERSIDAD NACIONAL ABIERTA Y A DISTANCIA UNAD</v>
          </cell>
          <cell r="F118" t="str">
            <v>Bogotá D. C.</v>
          </cell>
        </row>
        <row r="119">
          <cell r="A119">
            <v>2106</v>
          </cell>
          <cell r="B119">
            <v>2106</v>
          </cell>
          <cell r="C119" t="str">
            <v>-</v>
          </cell>
          <cell r="D119" t="str">
            <v>PRINCIPAL</v>
          </cell>
          <cell r="E119" t="str">
            <v>DIRECCION NACIONAL DE ESCUELAS</v>
          </cell>
          <cell r="F119" t="str">
            <v>Bogotá D. C.</v>
          </cell>
        </row>
        <row r="120">
          <cell r="A120">
            <v>2110</v>
          </cell>
          <cell r="B120">
            <v>2110</v>
          </cell>
          <cell r="C120" t="str">
            <v>ITTU</v>
          </cell>
          <cell r="D120" t="str">
            <v>PRINCIPAL</v>
          </cell>
          <cell r="E120" t="str">
            <v>COLEGIO MAYOR DE ANTIOQUIA</v>
          </cell>
          <cell r="F120" t="str">
            <v>Medellín</v>
          </cell>
        </row>
        <row r="121">
          <cell r="A121">
            <v>2114</v>
          </cell>
          <cell r="B121">
            <v>2114</v>
          </cell>
          <cell r="C121" t="str">
            <v>ITTU</v>
          </cell>
          <cell r="D121" t="str">
            <v>PRINCIPAL</v>
          </cell>
          <cell r="E121" t="str">
            <v>ESCUELA NACIONAL DEL DEPORTE</v>
          </cell>
          <cell r="F121" t="str">
            <v>Cali</v>
          </cell>
        </row>
        <row r="122">
          <cell r="A122">
            <v>2206</v>
          </cell>
          <cell r="B122">
            <v>2206</v>
          </cell>
          <cell r="C122" t="str">
            <v>ITTU</v>
          </cell>
          <cell r="D122" t="str">
            <v>PRINCIPAL</v>
          </cell>
          <cell r="E122" t="str">
            <v>INSTITUTO DEPARTAMENTAL DE BELLAS ARTES</v>
          </cell>
          <cell r="F122" t="str">
            <v>Cali</v>
          </cell>
        </row>
        <row r="123">
          <cell r="A123">
            <v>2207</v>
          </cell>
          <cell r="B123">
            <v>2207</v>
          </cell>
          <cell r="C123" t="str">
            <v>ITTU</v>
          </cell>
          <cell r="D123" t="str">
            <v>PRINCIPAL</v>
          </cell>
          <cell r="E123" t="str">
            <v>INSTITUTO UNIVERSITARIO DE LA PAZ</v>
          </cell>
          <cell r="F123" t="str">
            <v>Barrancabermeja</v>
          </cell>
        </row>
        <row r="124">
          <cell r="A124">
            <v>2208</v>
          </cell>
          <cell r="B124">
            <v>2208</v>
          </cell>
          <cell r="C124" t="str">
            <v>ITTU</v>
          </cell>
          <cell r="D124" t="str">
            <v>PRINCIPAL</v>
          </cell>
          <cell r="E124" t="str">
            <v>CONSERVATORIO DEL TOLIMA</v>
          </cell>
          <cell r="F124" t="str">
            <v>Ibagué</v>
          </cell>
        </row>
        <row r="125">
          <cell r="A125">
            <v>2209</v>
          </cell>
          <cell r="B125">
            <v>2209</v>
          </cell>
          <cell r="C125" t="str">
            <v>ITTU</v>
          </cell>
          <cell r="D125" t="str">
            <v>PRINCIPAL</v>
          </cell>
          <cell r="E125" t="str">
            <v>POLITECNICO COLOMBIANO JAIME ISAZA CADAVID</v>
          </cell>
          <cell r="F125" t="str">
            <v>Medellín</v>
          </cell>
        </row>
        <row r="126">
          <cell r="A126">
            <v>2211</v>
          </cell>
          <cell r="B126">
            <v>2211</v>
          </cell>
          <cell r="C126" t="str">
            <v>ITTU</v>
          </cell>
          <cell r="D126" t="str">
            <v>PRINCIPAL</v>
          </cell>
          <cell r="E126" t="str">
            <v>INSTITUCION UNIVERSITARIA BELLAS ARTES Y CIENCIAS DE BOLIVAR</v>
          </cell>
          <cell r="F126" t="str">
            <v>Cartagena</v>
          </cell>
        </row>
        <row r="127">
          <cell r="A127">
            <v>2301</v>
          </cell>
          <cell r="B127">
            <v>2301</v>
          </cell>
          <cell r="C127" t="str">
            <v>ITTU</v>
          </cell>
          <cell r="D127" t="str">
            <v>PRINCIPAL</v>
          </cell>
          <cell r="E127" t="str">
            <v>UNIDAD CENTRAL DEL VALLE DEL CAUCA</v>
          </cell>
          <cell r="F127" t="str">
            <v>Tulua</v>
          </cell>
        </row>
        <row r="128">
          <cell r="A128">
            <v>2302</v>
          </cell>
          <cell r="B128">
            <v>2302</v>
          </cell>
          <cell r="C128" t="str">
            <v>ITTU</v>
          </cell>
          <cell r="D128" t="str">
            <v>PRINCIPAL</v>
          </cell>
          <cell r="E128" t="str">
            <v>INSTITUCION UNIVERSITARIA DE ENVIGADO</v>
          </cell>
          <cell r="F128" t="str">
            <v>Envigado</v>
          </cell>
        </row>
        <row r="129">
          <cell r="A129">
            <v>2701</v>
          </cell>
          <cell r="B129">
            <v>2701</v>
          </cell>
          <cell r="C129" t="str">
            <v>-</v>
          </cell>
          <cell r="D129" t="str">
            <v>PRINCIPAL</v>
          </cell>
          <cell r="E129" t="str">
            <v>INSTITUCION UNIVERSITARIA COLEGIOS DE COLOMBIA - UNICOC</v>
          </cell>
          <cell r="F129" t="str">
            <v>Bogotá D. C.</v>
          </cell>
        </row>
        <row r="130">
          <cell r="A130">
            <v>2702</v>
          </cell>
          <cell r="B130">
            <v>2702</v>
          </cell>
          <cell r="C130" t="str">
            <v>-</v>
          </cell>
          <cell r="D130" t="str">
            <v>PRINCIPAL</v>
          </cell>
          <cell r="E130" t="str">
            <v>FUNDACION UNIVERSITARIA DE CIENCIAS DE LA SALUD</v>
          </cell>
          <cell r="F130" t="str">
            <v>Bogotá D. C.</v>
          </cell>
        </row>
        <row r="131">
          <cell r="A131">
            <v>2704</v>
          </cell>
          <cell r="B131">
            <v>2704</v>
          </cell>
          <cell r="C131" t="str">
            <v>-</v>
          </cell>
          <cell r="D131" t="str">
            <v>PRINCIPAL</v>
          </cell>
          <cell r="E131" t="str">
            <v>COLEGIO DE ESTUDIOS SUPERIORES DE ADMINISTRACION-CESA-</v>
          </cell>
          <cell r="F131" t="str">
            <v>Bogotá D. C.</v>
          </cell>
        </row>
        <row r="132">
          <cell r="A132">
            <v>2707</v>
          </cell>
          <cell r="B132">
            <v>2707</v>
          </cell>
          <cell r="C132" t="str">
            <v>-</v>
          </cell>
          <cell r="D132" t="str">
            <v>PRINCIPAL</v>
          </cell>
          <cell r="E132" t="str">
            <v>FUNDACION UNIVERSITARIA JUAN N. CORPAS</v>
          </cell>
          <cell r="F132" t="str">
            <v>Bogotá D. C.</v>
          </cell>
        </row>
        <row r="133">
          <cell r="A133">
            <v>2708</v>
          </cell>
          <cell r="B133">
            <v>2708</v>
          </cell>
          <cell r="C133" t="str">
            <v>-</v>
          </cell>
          <cell r="D133" t="str">
            <v>PRINCIPAL</v>
          </cell>
          <cell r="E133" t="str">
            <v>UNIVERSIDAD CES</v>
          </cell>
          <cell r="F133" t="str">
            <v>Medellín</v>
          </cell>
        </row>
        <row r="134">
          <cell r="A134">
            <v>2709</v>
          </cell>
          <cell r="B134">
            <v>2709</v>
          </cell>
          <cell r="C134" t="str">
            <v>-</v>
          </cell>
          <cell r="D134" t="str">
            <v>PRINCIPAL</v>
          </cell>
          <cell r="E134" t="str">
            <v>FUNDACION UNIVERSITARIA SAN MARTIN</v>
          </cell>
          <cell r="F134" t="str">
            <v>Bogotá D. C.</v>
          </cell>
        </row>
        <row r="135">
          <cell r="A135">
            <v>2710</v>
          </cell>
          <cell r="B135">
            <v>2710</v>
          </cell>
          <cell r="C135" t="str">
            <v>-</v>
          </cell>
          <cell r="D135" t="str">
            <v>PRINCIPAL</v>
          </cell>
          <cell r="E135" t="str">
            <v>FUNDACION UNIVERSITARIA MONSERRATE</v>
          </cell>
          <cell r="F135" t="str">
            <v>Bogotá D. C.</v>
          </cell>
        </row>
        <row r="136">
          <cell r="A136">
            <v>2711</v>
          </cell>
          <cell r="B136">
            <v>2711</v>
          </cell>
          <cell r="C136" t="str">
            <v>-</v>
          </cell>
          <cell r="D136" t="str">
            <v>PRINCIPAL</v>
          </cell>
          <cell r="E136" t="str">
            <v>UNIVERSIDAD CATOLICA DE PEREIRA</v>
          </cell>
          <cell r="F136" t="str">
            <v>Pereira</v>
          </cell>
        </row>
        <row r="137">
          <cell r="A137">
            <v>2712</v>
          </cell>
          <cell r="B137">
            <v>2712</v>
          </cell>
          <cell r="C137" t="str">
            <v>-</v>
          </cell>
          <cell r="D137" t="str">
            <v>PRINCIPAL</v>
          </cell>
          <cell r="E137" t="str">
            <v>FUNDACION UNIVERSITARIA KONRAD LORENZ</v>
          </cell>
          <cell r="F137" t="str">
            <v>Bogotá D. C.</v>
          </cell>
        </row>
        <row r="138">
          <cell r="A138">
            <v>2713</v>
          </cell>
          <cell r="B138">
            <v>2713</v>
          </cell>
          <cell r="C138" t="str">
            <v>-</v>
          </cell>
          <cell r="D138" t="str">
            <v>PRINCIPAL</v>
          </cell>
          <cell r="E138" t="str">
            <v>FUNDACION UNIVERSITARIA LOS LIBERTADORES</v>
          </cell>
          <cell r="F138" t="str">
            <v>Bogotá D. C.</v>
          </cell>
        </row>
        <row r="139">
          <cell r="A139">
            <v>2715</v>
          </cell>
          <cell r="B139">
            <v>2715</v>
          </cell>
          <cell r="C139" t="str">
            <v>-</v>
          </cell>
          <cell r="D139" t="str">
            <v>PRINCIPAL</v>
          </cell>
          <cell r="E139" t="str">
            <v>FUNDACION UNIVERSITARIA DE POPAYAN</v>
          </cell>
          <cell r="F139" t="str">
            <v>Popayán</v>
          </cell>
        </row>
        <row r="140">
          <cell r="A140">
            <v>2719</v>
          </cell>
          <cell r="B140">
            <v>2719</v>
          </cell>
          <cell r="C140" t="str">
            <v>-</v>
          </cell>
          <cell r="D140" t="str">
            <v>PRINCIPAL</v>
          </cell>
          <cell r="E140" t="str">
            <v>FUNDACION UNIVERSITARIA LUIS AMIGO FUNLAM</v>
          </cell>
          <cell r="F140" t="str">
            <v>Medellín</v>
          </cell>
        </row>
        <row r="141">
          <cell r="A141">
            <v>2720</v>
          </cell>
          <cell r="B141">
            <v>2720</v>
          </cell>
          <cell r="C141" t="str">
            <v>-</v>
          </cell>
          <cell r="D141" t="str">
            <v>PRINCIPAL</v>
          </cell>
          <cell r="E141" t="str">
            <v>FUNDACION UNIVERSITARIA JUAN DE CASTELLANOS</v>
          </cell>
          <cell r="F141" t="str">
            <v>Tunja</v>
          </cell>
        </row>
        <row r="142">
          <cell r="A142">
            <v>2721</v>
          </cell>
          <cell r="B142">
            <v>2721</v>
          </cell>
          <cell r="C142" t="str">
            <v>-</v>
          </cell>
          <cell r="D142" t="str">
            <v>PRINCIPAL</v>
          </cell>
          <cell r="E142" t="str">
            <v>FUNDACION UNIVERSITARIA MARIA CANO</v>
          </cell>
          <cell r="F142" t="str">
            <v>Medellín</v>
          </cell>
        </row>
        <row r="143">
          <cell r="A143">
            <v>2723</v>
          </cell>
          <cell r="B143">
            <v>2723</v>
          </cell>
          <cell r="C143" t="str">
            <v>-</v>
          </cell>
          <cell r="D143" t="str">
            <v>PRINCIPAL</v>
          </cell>
          <cell r="E143" t="str">
            <v>FUNDACION UNIVERSITARIA AGRARIA DE COLOMBIA -UNIAGRARIA-</v>
          </cell>
          <cell r="F143" t="str">
            <v>Bogotá D. C.</v>
          </cell>
        </row>
        <row r="144">
          <cell r="A144">
            <v>2724</v>
          </cell>
          <cell r="B144">
            <v>2724</v>
          </cell>
          <cell r="C144" t="str">
            <v>-</v>
          </cell>
          <cell r="D144" t="str">
            <v>PRINCIPAL</v>
          </cell>
          <cell r="E144" t="str">
            <v>FUNDACION UNIVERSITARIA DE SAN GIL - UNISANGIL -</v>
          </cell>
          <cell r="F144" t="str">
            <v>San Gil</v>
          </cell>
        </row>
        <row r="145">
          <cell r="A145">
            <v>2725</v>
          </cell>
          <cell r="B145">
            <v>2725</v>
          </cell>
          <cell r="C145" t="str">
            <v>-</v>
          </cell>
          <cell r="D145" t="str">
            <v>PRINCIPAL</v>
          </cell>
          <cell r="E145" t="str">
            <v>POLITECNICO GRANCOLOMBIANO</v>
          </cell>
          <cell r="F145" t="str">
            <v>Bogotá D. C.</v>
          </cell>
        </row>
        <row r="146">
          <cell r="A146">
            <v>2727</v>
          </cell>
          <cell r="B146">
            <v>2727</v>
          </cell>
          <cell r="C146" t="str">
            <v>-</v>
          </cell>
          <cell r="D146" t="str">
            <v>PRINCIPAL</v>
          </cell>
          <cell r="E146" t="str">
            <v>FUNDACION UNIVERSITARIA-CEIPA-</v>
          </cell>
          <cell r="F146" t="str">
            <v>Sabaneta</v>
          </cell>
        </row>
        <row r="147">
          <cell r="A147">
            <v>2728</v>
          </cell>
          <cell r="B147">
            <v>2728</v>
          </cell>
          <cell r="C147" t="str">
            <v>-</v>
          </cell>
          <cell r="D147" t="str">
            <v>PRINCIPAL</v>
          </cell>
          <cell r="E147" t="str">
            <v>FUNDACION UNIVERSITARIA DEL AREA ANDINA</v>
          </cell>
          <cell r="F147" t="str">
            <v>Bogotá D. C.</v>
          </cell>
        </row>
        <row r="148">
          <cell r="A148">
            <v>2728</v>
          </cell>
          <cell r="B148">
            <v>2737</v>
          </cell>
          <cell r="C148" t="str">
            <v>-</v>
          </cell>
          <cell r="D148" t="str">
            <v>SECCIONAL</v>
          </cell>
          <cell r="E148" t="str">
            <v>FUNDACION UNIVERSITARIA DEL AREA ANDINA</v>
          </cell>
          <cell r="F148" t="str">
            <v>Pereira</v>
          </cell>
        </row>
        <row r="149">
          <cell r="A149">
            <v>2730</v>
          </cell>
          <cell r="B149">
            <v>2730</v>
          </cell>
          <cell r="C149" t="str">
            <v>-</v>
          </cell>
          <cell r="D149" t="str">
            <v>PRINCIPAL</v>
          </cell>
          <cell r="E149" t="str">
            <v>FUNDACION ESCUELA COLOMBIANA DE REHABILITACION</v>
          </cell>
          <cell r="F149" t="str">
            <v>Bogotá D. C.</v>
          </cell>
        </row>
        <row r="150">
          <cell r="A150">
            <v>2731</v>
          </cell>
          <cell r="B150">
            <v>2731</v>
          </cell>
          <cell r="C150" t="str">
            <v>-</v>
          </cell>
          <cell r="D150" t="str">
            <v>PRINCIPAL</v>
          </cell>
          <cell r="E150" t="str">
            <v>FUNDACION UNIVERSITARIA CATOLICA LUMEN GENTIUM</v>
          </cell>
          <cell r="F150" t="str">
            <v>Cali</v>
          </cell>
        </row>
        <row r="151">
          <cell r="A151">
            <v>2732</v>
          </cell>
          <cell r="B151">
            <v>2732</v>
          </cell>
          <cell r="C151" t="str">
            <v>-</v>
          </cell>
          <cell r="D151" t="str">
            <v>PRINCIPAL</v>
          </cell>
          <cell r="E151" t="str">
            <v>FUNDACION UNIVERSITARIA CATOLICA DEL NORTE</v>
          </cell>
          <cell r="F151" t="str">
            <v>Santa Rosa de Osos</v>
          </cell>
        </row>
        <row r="152">
          <cell r="A152">
            <v>2733</v>
          </cell>
          <cell r="B152">
            <v>2733</v>
          </cell>
          <cell r="C152" t="str">
            <v>-</v>
          </cell>
          <cell r="D152" t="str">
            <v>PRINCIPAL</v>
          </cell>
          <cell r="E152" t="str">
            <v>FUNDACIÓN UNIVERSITARIA SAN ALFONSO- FUSA-</v>
          </cell>
          <cell r="F152" t="str">
            <v>Bogotá D. C.</v>
          </cell>
        </row>
        <row r="153">
          <cell r="A153">
            <v>2736</v>
          </cell>
          <cell r="B153">
            <v>2736</v>
          </cell>
          <cell r="C153" t="str">
            <v>-</v>
          </cell>
          <cell r="D153" t="str">
            <v>PRINCIPAL</v>
          </cell>
          <cell r="E153" t="str">
            <v>FUNDACION UNIVERSITARIA SEMINARIO BIBLICO DE COLOMBIA</v>
          </cell>
          <cell r="F153" t="str">
            <v>Medellín</v>
          </cell>
        </row>
        <row r="154">
          <cell r="A154">
            <v>2738</v>
          </cell>
          <cell r="B154">
            <v>2738</v>
          </cell>
          <cell r="C154" t="str">
            <v>-</v>
          </cell>
          <cell r="D154" t="str">
            <v>PRINCIPAL</v>
          </cell>
          <cell r="E154" t="str">
            <v>FUNDACION UNIVESITARIA EMPRESARIAL DE LA CAMARA DE COMERCIO DE BOGOTA</v>
          </cell>
          <cell r="F154" t="str">
            <v>Bogotá D. C.</v>
          </cell>
        </row>
        <row r="155">
          <cell r="A155">
            <v>2739</v>
          </cell>
          <cell r="B155">
            <v>2739</v>
          </cell>
          <cell r="C155" t="str">
            <v>-</v>
          </cell>
          <cell r="D155" t="str">
            <v>PRINCIPAL</v>
          </cell>
          <cell r="E155" t="str">
            <v>FUNDACION DE ESTUDIOS SUPERIORES UNIVERSITARIOS DE URABA ANTONIO ROLDAN BETANCUR</v>
          </cell>
          <cell r="F155" t="str">
            <v>Apartado</v>
          </cell>
        </row>
        <row r="156">
          <cell r="A156">
            <v>2740</v>
          </cell>
          <cell r="B156">
            <v>2740</v>
          </cell>
          <cell r="C156" t="str">
            <v>-</v>
          </cell>
          <cell r="D156" t="str">
            <v>PRINCIPAL</v>
          </cell>
          <cell r="E156" t="str">
            <v>INSTITUCION UNIVERSITARIA COLOMBO AMERICANA - UNICA</v>
          </cell>
          <cell r="F156" t="str">
            <v>Bogotá D. C.</v>
          </cell>
        </row>
        <row r="157">
          <cell r="A157">
            <v>2741</v>
          </cell>
          <cell r="B157">
            <v>2741</v>
          </cell>
          <cell r="C157" t="str">
            <v>-</v>
          </cell>
          <cell r="D157" t="str">
            <v>PRINCIPAL</v>
          </cell>
          <cell r="E157" t="str">
            <v>FUNDACION DE ESTUDIOS SUPERIORES - MONSEÑOR ABRAHAM ESCUDERO MONTOYA  - FUNDES</v>
          </cell>
          <cell r="F157" t="str">
            <v xml:space="preserve">Espinal (Chicoral) </v>
          </cell>
        </row>
        <row r="158">
          <cell r="A158">
            <v>2743</v>
          </cell>
          <cell r="B158">
            <v>2743</v>
          </cell>
          <cell r="C158" t="str">
            <v>-</v>
          </cell>
          <cell r="D158" t="str">
            <v>PRINCIPAL</v>
          </cell>
          <cell r="E158" t="str">
            <v>FUNDACION UNIVERSITARIA INTERNACIONAL DEL TROPICO AMERICANO</v>
          </cell>
          <cell r="F158" t="str">
            <v>Yopal</v>
          </cell>
        </row>
        <row r="159">
          <cell r="A159">
            <v>2744</v>
          </cell>
          <cell r="B159">
            <v>2744</v>
          </cell>
          <cell r="C159" t="str">
            <v>-</v>
          </cell>
          <cell r="D159" t="str">
            <v>PRINCIPAL</v>
          </cell>
          <cell r="E159" t="str">
            <v>INSTITUCION UNIVERSITARIA CENTRO DE ESTUDIOS SUPERIORES MARIA GORETTI</v>
          </cell>
          <cell r="F159" t="str">
            <v>Pasto</v>
          </cell>
        </row>
        <row r="160">
          <cell r="A160">
            <v>2745</v>
          </cell>
          <cell r="B160">
            <v>2745</v>
          </cell>
          <cell r="C160" t="str">
            <v>-</v>
          </cell>
          <cell r="D160" t="str">
            <v>PRINCIPAL</v>
          </cell>
          <cell r="E160" t="str">
            <v>UNIPANAMERICANA - FUNDACION UNIVERSITARIA PANAMERICANA</v>
          </cell>
          <cell r="F160" t="str">
            <v>Bogotá D. C.</v>
          </cell>
        </row>
        <row r="161">
          <cell r="A161">
            <v>2746</v>
          </cell>
          <cell r="B161">
            <v>2746</v>
          </cell>
          <cell r="C161" t="str">
            <v>-</v>
          </cell>
          <cell r="D161" t="str">
            <v>PRINCIPAL</v>
          </cell>
          <cell r="E161" t="str">
            <v>FUNDACION UNIVERSITARIA SANITAS</v>
          </cell>
          <cell r="F161" t="str">
            <v>Bogotá D. C.</v>
          </cell>
        </row>
        <row r="162">
          <cell r="A162">
            <v>2747</v>
          </cell>
          <cell r="B162">
            <v>2747</v>
          </cell>
          <cell r="C162" t="str">
            <v>-</v>
          </cell>
          <cell r="D162" t="str">
            <v>PRINCIPAL</v>
          </cell>
          <cell r="E162" t="str">
            <v>FUNDACION UNIVERSITARIA AUTONOMA DE LAS AMERICAS</v>
          </cell>
          <cell r="F162" t="str">
            <v>Medellín</v>
          </cell>
        </row>
        <row r="163">
          <cell r="A163">
            <v>2748</v>
          </cell>
          <cell r="B163">
            <v>2748</v>
          </cell>
          <cell r="C163" t="str">
            <v>-</v>
          </cell>
          <cell r="D163" t="str">
            <v>PRINCIPAL</v>
          </cell>
          <cell r="E163" t="str">
            <v>FUNDACION UNIVERSITARIA SEMINARIO TEOLOGICO BAUTISTA INTERNACIONAL</v>
          </cell>
          <cell r="F163" t="str">
            <v>Cali</v>
          </cell>
        </row>
        <row r="164">
          <cell r="A164">
            <v>2749</v>
          </cell>
          <cell r="B164">
            <v>2749</v>
          </cell>
          <cell r="C164" t="str">
            <v>-</v>
          </cell>
          <cell r="D164" t="str">
            <v>PRINCIPAL</v>
          </cell>
          <cell r="E164" t="str">
            <v>INSTITUCION UNIVERSITARIA  SALAZAR Y HERRERA</v>
          </cell>
          <cell r="F164" t="str">
            <v>Medellín</v>
          </cell>
        </row>
        <row r="165">
          <cell r="A165">
            <v>2810</v>
          </cell>
          <cell r="B165">
            <v>2810</v>
          </cell>
          <cell r="C165" t="str">
            <v>-</v>
          </cell>
          <cell r="D165" t="str">
            <v>PRINCIPAL</v>
          </cell>
          <cell r="E165" t="str">
            <v>CORPORACION UNIVERSIDAD DE LA COSTA CUC</v>
          </cell>
          <cell r="F165" t="str">
            <v>Barranquilla</v>
          </cell>
        </row>
        <row r="166">
          <cell r="A166">
            <v>2811</v>
          </cell>
          <cell r="B166">
            <v>2811</v>
          </cell>
          <cell r="C166" t="str">
            <v>-</v>
          </cell>
          <cell r="D166" t="str">
            <v>PRINCIPAL</v>
          </cell>
          <cell r="E166" t="str">
            <v>ESCUELA COLOMBIANA DE INGENIERIA JULIO GARAVITO</v>
          </cell>
          <cell r="F166" t="str">
            <v>Bogotá D. C.</v>
          </cell>
        </row>
        <row r="167">
          <cell r="A167">
            <v>2812</v>
          </cell>
          <cell r="B167">
            <v>2812</v>
          </cell>
          <cell r="C167" t="str">
            <v>-</v>
          </cell>
          <cell r="D167" t="str">
            <v>PRINCIPAL</v>
          </cell>
          <cell r="E167" t="str">
            <v>UNIVERSIDAD EAN</v>
          </cell>
          <cell r="F167" t="str">
            <v>Bogotá D. C.</v>
          </cell>
        </row>
        <row r="168">
          <cell r="A168">
            <v>2813</v>
          </cell>
          <cell r="B168">
            <v>2813</v>
          </cell>
          <cell r="C168" t="str">
            <v>-</v>
          </cell>
          <cell r="D168" t="str">
            <v>PRINCIPAL</v>
          </cell>
          <cell r="E168" t="str">
            <v>ESCUELA DE INGENIERIA DE ANTIOQUIA</v>
          </cell>
          <cell r="F168" t="str">
            <v>Medellín</v>
          </cell>
        </row>
        <row r="169">
          <cell r="A169">
            <v>2815</v>
          </cell>
          <cell r="B169">
            <v>2815</v>
          </cell>
          <cell r="C169" t="str">
            <v>-</v>
          </cell>
          <cell r="D169" t="str">
            <v>PRINCIPAL</v>
          </cell>
          <cell r="E169" t="str">
            <v>CORPORACION UNIVERSITARIA ADVENTISTA - UNAC</v>
          </cell>
          <cell r="F169" t="str">
            <v>Medellín</v>
          </cell>
        </row>
        <row r="170">
          <cell r="A170">
            <v>2818</v>
          </cell>
          <cell r="B170">
            <v>2818</v>
          </cell>
          <cell r="C170" t="str">
            <v>-</v>
          </cell>
          <cell r="D170" t="str">
            <v>PRINCIPAL</v>
          </cell>
          <cell r="E170" t="str">
            <v>CORPORACION UNIVERSITARIA DE SANTA ROSA DE CABAL-UNISARC-</v>
          </cell>
          <cell r="F170" t="str">
            <v>Santa Rosa De Cabal</v>
          </cell>
        </row>
        <row r="171">
          <cell r="A171">
            <v>2820</v>
          </cell>
          <cell r="B171">
            <v>2820</v>
          </cell>
          <cell r="C171" t="str">
            <v>-</v>
          </cell>
          <cell r="D171" t="str">
            <v>PRINCIPAL</v>
          </cell>
          <cell r="E171" t="str">
            <v>CORPORACION UNIVERSITARIA LASALLISTA</v>
          </cell>
          <cell r="F171" t="str">
            <v>Caldas</v>
          </cell>
        </row>
        <row r="172">
          <cell r="A172">
            <v>2822</v>
          </cell>
          <cell r="B172">
            <v>2822</v>
          </cell>
          <cell r="C172" t="str">
            <v>-</v>
          </cell>
          <cell r="D172" t="str">
            <v>PRINCIPAL</v>
          </cell>
          <cell r="E172" t="str">
            <v>ESCUELA SUPERIOR DE OFTALMOLOGIA, INSTITUTO BARRAQUER DE AMERICA</v>
          </cell>
          <cell r="F172" t="str">
            <v>Bogotá D. C.</v>
          </cell>
        </row>
        <row r="173">
          <cell r="A173">
            <v>2823</v>
          </cell>
          <cell r="B173">
            <v>2823</v>
          </cell>
          <cell r="C173" t="str">
            <v>-</v>
          </cell>
          <cell r="D173" t="str">
            <v>PRINCIPAL</v>
          </cell>
          <cell r="E173" t="str">
            <v>CORPORACION UNIVERSITARIA DEL CARIBE - CECAR</v>
          </cell>
          <cell r="F173" t="str">
            <v>Sincelejo</v>
          </cell>
        </row>
        <row r="174">
          <cell r="A174">
            <v>2824</v>
          </cell>
          <cell r="B174">
            <v>2824</v>
          </cell>
          <cell r="C174" t="str">
            <v>-</v>
          </cell>
          <cell r="D174" t="str">
            <v>PRINCIPAL</v>
          </cell>
          <cell r="E174" t="str">
            <v>CORPORACION UNIVERSITARIA DE COLOMBIA IDEAS</v>
          </cell>
          <cell r="F174" t="str">
            <v>Bogotá D. C.</v>
          </cell>
        </row>
        <row r="175">
          <cell r="A175">
            <v>2825</v>
          </cell>
          <cell r="B175">
            <v>2825</v>
          </cell>
          <cell r="C175" t="str">
            <v>-</v>
          </cell>
          <cell r="D175" t="str">
            <v>PRINCIPAL</v>
          </cell>
          <cell r="E175" t="str">
            <v>CORPORACION UNIVERSITARIA RAFAEL NUÑEZ</v>
          </cell>
          <cell r="F175" t="str">
            <v>Cartagena</v>
          </cell>
        </row>
        <row r="176">
          <cell r="A176">
            <v>2827</v>
          </cell>
          <cell r="B176">
            <v>2827</v>
          </cell>
          <cell r="C176" t="str">
            <v>-</v>
          </cell>
          <cell r="D176" t="str">
            <v>PRINCIPAL</v>
          </cell>
          <cell r="E176" t="str">
            <v>CORPORACION UNIVERSITARIA DEL META</v>
          </cell>
          <cell r="F176" t="str">
            <v>Villavicencio</v>
          </cell>
        </row>
        <row r="177">
          <cell r="A177">
            <v>2828</v>
          </cell>
          <cell r="B177">
            <v>2828</v>
          </cell>
          <cell r="C177" t="str">
            <v>-</v>
          </cell>
          <cell r="D177" t="str">
            <v>PRINCIPAL</v>
          </cell>
          <cell r="E177" t="str">
            <v>CORPORACION UNIVERSITARIA DEL HUILA-CORHUILA-</v>
          </cell>
          <cell r="F177" t="str">
            <v>Neiva</v>
          </cell>
        </row>
        <row r="178">
          <cell r="A178">
            <v>2829</v>
          </cell>
          <cell r="B178">
            <v>2829</v>
          </cell>
          <cell r="C178" t="str">
            <v>-</v>
          </cell>
          <cell r="D178" t="str">
            <v>PRINCIPAL</v>
          </cell>
          <cell r="E178" t="str">
            <v>CORPORACION UNIVERSITARIA MINUTO DE DIOS -UNIMINUTO-</v>
          </cell>
          <cell r="F178" t="str">
            <v>Bogotá D. C.</v>
          </cell>
        </row>
        <row r="179">
          <cell r="A179">
            <v>2829</v>
          </cell>
          <cell r="B179">
            <v>2841</v>
          </cell>
          <cell r="C179" t="str">
            <v>-</v>
          </cell>
          <cell r="D179" t="str">
            <v>SECCIONAL</v>
          </cell>
          <cell r="E179" t="str">
            <v>CORPORACION UNIVERSITARIA MINUTO DE DIOS -UNIMINUTO-</v>
          </cell>
          <cell r="F179" t="str">
            <v>Bello</v>
          </cell>
        </row>
        <row r="180">
          <cell r="A180">
            <v>2830</v>
          </cell>
          <cell r="B180">
            <v>2830</v>
          </cell>
          <cell r="C180" t="str">
            <v>-</v>
          </cell>
          <cell r="D180" t="str">
            <v>PRINCIPAL</v>
          </cell>
          <cell r="E180" t="str">
            <v>CORPORACION UNIVERSITARIA IBEROAMERICANA</v>
          </cell>
          <cell r="F180" t="str">
            <v>Bogotá D. C.</v>
          </cell>
        </row>
        <row r="181">
          <cell r="A181">
            <v>2831</v>
          </cell>
          <cell r="B181">
            <v>2831</v>
          </cell>
          <cell r="C181" t="str">
            <v>-</v>
          </cell>
          <cell r="D181" t="str">
            <v>PRINCIPAL</v>
          </cell>
          <cell r="E181" t="str">
            <v>CORPORACION UNIVERSITARIA DE CIENCIA Y DESARROLLO - UNICIENCIA</v>
          </cell>
          <cell r="F181" t="str">
            <v>Bogotá D. C.</v>
          </cell>
        </row>
        <row r="182">
          <cell r="A182">
            <v>2832</v>
          </cell>
          <cell r="B182">
            <v>2832</v>
          </cell>
          <cell r="C182" t="str">
            <v>-</v>
          </cell>
          <cell r="D182" t="str">
            <v>PRINCIPAL</v>
          </cell>
          <cell r="E182" t="str">
            <v>UNIVERSIDAD DE SANTANDER - UDES</v>
          </cell>
          <cell r="F182" t="str">
            <v>Bucaramanga</v>
          </cell>
        </row>
        <row r="183">
          <cell r="A183">
            <v>2833</v>
          </cell>
          <cell r="B183">
            <v>2833</v>
          </cell>
          <cell r="C183" t="str">
            <v>-</v>
          </cell>
          <cell r="D183" t="str">
            <v>PRINCIPAL</v>
          </cell>
          <cell r="E183" t="str">
            <v>CORPORACION UNIVERSITARIA REMINGTON</v>
          </cell>
          <cell r="F183" t="str">
            <v>Medellín</v>
          </cell>
        </row>
        <row r="184">
          <cell r="A184">
            <v>2834</v>
          </cell>
          <cell r="B184">
            <v>2834</v>
          </cell>
          <cell r="C184" t="str">
            <v>-</v>
          </cell>
          <cell r="D184" t="str">
            <v>PRINCIPAL</v>
          </cell>
          <cell r="E184" t="str">
            <v>UNIVERSITARIA AGUSTINIANA- UNIAGUSTINIANA</v>
          </cell>
          <cell r="F184" t="str">
            <v>Bogotá D. C.</v>
          </cell>
        </row>
        <row r="185">
          <cell r="A185">
            <v>2836</v>
          </cell>
          <cell r="B185">
            <v>2836</v>
          </cell>
          <cell r="C185" t="str">
            <v>-</v>
          </cell>
          <cell r="D185" t="str">
            <v>PRINCIPAL</v>
          </cell>
          <cell r="E185" t="str">
            <v>CORPORACION UNIVERSITARIA EMPRESARIAL DE SALAMANCA</v>
          </cell>
          <cell r="F185" t="str">
            <v>Barranquilla</v>
          </cell>
        </row>
        <row r="186">
          <cell r="A186">
            <v>2837</v>
          </cell>
          <cell r="B186">
            <v>2837</v>
          </cell>
          <cell r="C186" t="str">
            <v>-</v>
          </cell>
          <cell r="D186" t="str">
            <v>PRINCIPAL</v>
          </cell>
          <cell r="E186" t="str">
            <v>CORPORACION UNIVERSITARIA REPUBLICANA</v>
          </cell>
          <cell r="F186" t="str">
            <v>Bogotá D. C.</v>
          </cell>
        </row>
        <row r="187">
          <cell r="A187">
            <v>2838</v>
          </cell>
          <cell r="B187">
            <v>2838</v>
          </cell>
          <cell r="C187" t="str">
            <v>-</v>
          </cell>
          <cell r="D187" t="str">
            <v>PRINCIPAL</v>
          </cell>
          <cell r="E187" t="str">
            <v>CORPORACION COLEGIATURA COLOMBIANA</v>
          </cell>
          <cell r="F187" t="str">
            <v>Medellín</v>
          </cell>
        </row>
        <row r="188">
          <cell r="A188">
            <v>2840</v>
          </cell>
          <cell r="B188">
            <v>2840</v>
          </cell>
          <cell r="C188" t="str">
            <v>-</v>
          </cell>
          <cell r="D188" t="str">
            <v>PRINCIPAL</v>
          </cell>
          <cell r="E188" t="str">
            <v>CORPORACION UNIVERSITARIA EMPRESARIAL ALEXANDER VON HUMBOLDT - CUE</v>
          </cell>
          <cell r="F188" t="str">
            <v>Armenia</v>
          </cell>
        </row>
        <row r="189">
          <cell r="A189">
            <v>2842</v>
          </cell>
          <cell r="B189">
            <v>2842</v>
          </cell>
          <cell r="C189" t="str">
            <v>-</v>
          </cell>
          <cell r="D189" t="str">
            <v>PRINCIPAL</v>
          </cell>
          <cell r="E189" t="str">
            <v>CORPORACION UNIVERSITARIA REFORMADA - CUR -</v>
          </cell>
          <cell r="F189" t="str">
            <v>Barranquilla</v>
          </cell>
        </row>
        <row r="190">
          <cell r="A190">
            <v>2847</v>
          </cell>
          <cell r="B190">
            <v>2847</v>
          </cell>
          <cell r="C190" t="str">
            <v>-</v>
          </cell>
          <cell r="D190" t="str">
            <v>PRINCIPAL</v>
          </cell>
          <cell r="E190" t="str">
            <v>CORPORACION UNIVERSITARIA DE INVESTIGACION Y DESARROLLO - UDI</v>
          </cell>
          <cell r="F190" t="str">
            <v>Bucaramanga</v>
          </cell>
        </row>
        <row r="191">
          <cell r="A191">
            <v>2848</v>
          </cell>
          <cell r="B191">
            <v>2848</v>
          </cell>
          <cell r="C191" t="str">
            <v>-</v>
          </cell>
          <cell r="D191" t="str">
            <v>PRINCIPAL</v>
          </cell>
          <cell r="E191" t="str">
            <v>CORPORACION UNIVERSITARIA  UNITEC</v>
          </cell>
          <cell r="F191" t="str">
            <v>Bogotá D. C.</v>
          </cell>
        </row>
        <row r="192">
          <cell r="A192">
            <v>2849</v>
          </cell>
          <cell r="B192">
            <v>2849</v>
          </cell>
          <cell r="C192" t="str">
            <v>-</v>
          </cell>
          <cell r="D192" t="str">
            <v>PRINCIPAL</v>
          </cell>
          <cell r="E192" t="str">
            <v>CORPORACION UNIVERSITARIA AUTONOMA DEL CAUCA</v>
          </cell>
          <cell r="F192" t="str">
            <v>Popayán</v>
          </cell>
        </row>
        <row r="193">
          <cell r="A193">
            <v>2850</v>
          </cell>
          <cell r="B193">
            <v>2850</v>
          </cell>
          <cell r="C193" t="str">
            <v>-</v>
          </cell>
          <cell r="D193" t="str">
            <v>PRINCIPAL</v>
          </cell>
          <cell r="E193" t="str">
            <v>CORPORACION UNIVERSITARIA ANTONIO JOSE DE SUCRE - CORPOSUCRE</v>
          </cell>
          <cell r="F193" t="str">
            <v>Sincelejo</v>
          </cell>
        </row>
        <row r="194">
          <cell r="A194">
            <v>2901</v>
          </cell>
          <cell r="B194">
            <v>2901</v>
          </cell>
          <cell r="C194" t="str">
            <v>-</v>
          </cell>
          <cell r="D194" t="str">
            <v>PRINCIPAL</v>
          </cell>
          <cell r="E194" t="str">
            <v>ESCUELA DE INTELIGENCIA Y CONTRAINTELIGENCIA BRIGADIER GENERAL RICARDO CHARRY SOLANO</v>
          </cell>
          <cell r="F194" t="str">
            <v>Bogotá D. C.</v>
          </cell>
        </row>
        <row r="195">
          <cell r="A195">
            <v>2902</v>
          </cell>
          <cell r="B195">
            <v>2902</v>
          </cell>
          <cell r="C195" t="str">
            <v>-</v>
          </cell>
          <cell r="D195" t="str">
            <v>PRINCIPAL</v>
          </cell>
          <cell r="E195" t="str">
            <v>ESCUELA DE LOGISTICA</v>
          </cell>
          <cell r="F195" t="str">
            <v>Bogotá D. C.</v>
          </cell>
        </row>
        <row r="196">
          <cell r="A196">
            <v>2903</v>
          </cell>
          <cell r="B196">
            <v>2903</v>
          </cell>
          <cell r="C196" t="str">
            <v>-</v>
          </cell>
          <cell r="D196" t="str">
            <v>PRINCIPAL</v>
          </cell>
          <cell r="E196" t="str">
            <v>ESCUELA DE COMUNICACIONES</v>
          </cell>
          <cell r="F196" t="str">
            <v>Facatativa</v>
          </cell>
        </row>
        <row r="197">
          <cell r="A197">
            <v>2904</v>
          </cell>
          <cell r="B197">
            <v>2904</v>
          </cell>
          <cell r="C197" t="str">
            <v>-</v>
          </cell>
          <cell r="D197" t="str">
            <v>PRINCIPAL</v>
          </cell>
          <cell r="E197" t="str">
            <v>ESCUELA SUPERIOR DE GUERRA</v>
          </cell>
          <cell r="F197" t="str">
            <v>Bogotá D. C.</v>
          </cell>
        </row>
        <row r="198">
          <cell r="A198">
            <v>2905</v>
          </cell>
          <cell r="B198">
            <v>2905</v>
          </cell>
          <cell r="C198" t="str">
            <v>-</v>
          </cell>
          <cell r="D198" t="str">
            <v>PRINCIPAL</v>
          </cell>
          <cell r="E198" t="str">
            <v>CENTRO DE EDUCACION MILITAR - CEMIL</v>
          </cell>
          <cell r="F198" t="str">
            <v>Bogotá D. C.</v>
          </cell>
        </row>
        <row r="199">
          <cell r="A199">
            <v>2906</v>
          </cell>
          <cell r="B199">
            <v>2906</v>
          </cell>
          <cell r="C199" t="str">
            <v>-</v>
          </cell>
          <cell r="D199" t="str">
            <v>PRINCIPAL</v>
          </cell>
          <cell r="E199" t="str">
            <v>ESCUELA DE POSTGRADOS DE LA FUERZA AEREA COLOMBIANA CAPITAN JOSE EDMUNDO SANDOVAL - EPFAC</v>
          </cell>
          <cell r="F199" t="str">
            <v>Bogotá D. C.</v>
          </cell>
        </row>
        <row r="200">
          <cell r="A200">
            <v>3102</v>
          </cell>
          <cell r="B200">
            <v>3102</v>
          </cell>
          <cell r="C200" t="str">
            <v>ITTU</v>
          </cell>
          <cell r="D200" t="str">
            <v>PRINCIPAL</v>
          </cell>
          <cell r="E200" t="str">
            <v>INSTITUTO SUPERIOR DE EDUCACION RURAL-ISER-</v>
          </cell>
          <cell r="F200" t="str">
            <v>Pamplona</v>
          </cell>
        </row>
        <row r="201">
          <cell r="A201">
            <v>3103</v>
          </cell>
          <cell r="B201">
            <v>3103</v>
          </cell>
          <cell r="C201" t="str">
            <v>ITTU</v>
          </cell>
          <cell r="D201" t="str">
            <v>PRINCIPAL</v>
          </cell>
          <cell r="E201" t="str">
            <v>COLEGIO MAYOR DE BOLIVAR</v>
          </cell>
          <cell r="F201" t="str">
            <v>Cartagena</v>
          </cell>
        </row>
        <row r="202">
          <cell r="A202">
            <v>3104</v>
          </cell>
          <cell r="B202">
            <v>3104</v>
          </cell>
          <cell r="C202" t="str">
            <v>ITTU</v>
          </cell>
          <cell r="D202" t="str">
            <v>PRINCIPAL</v>
          </cell>
          <cell r="E202" t="str">
            <v>COLEGIO MAYOR DEL CAUCA</v>
          </cell>
          <cell r="F202" t="str">
            <v>Popayán</v>
          </cell>
        </row>
        <row r="203">
          <cell r="A203">
            <v>3107</v>
          </cell>
          <cell r="B203">
            <v>3107</v>
          </cell>
          <cell r="C203" t="str">
            <v>ITTU</v>
          </cell>
          <cell r="D203" t="str">
            <v>PRINCIPAL</v>
          </cell>
          <cell r="E203" t="str">
            <v>INSTITUCIÓN UNIVERSITARIA PASCUAL BRAVO</v>
          </cell>
          <cell r="F203" t="str">
            <v>Medellín</v>
          </cell>
        </row>
        <row r="204">
          <cell r="A204">
            <v>3114</v>
          </cell>
          <cell r="B204">
            <v>3114</v>
          </cell>
          <cell r="C204" t="str">
            <v>-</v>
          </cell>
          <cell r="D204" t="str">
            <v>PRINCIPAL</v>
          </cell>
          <cell r="E204" t="str">
            <v>ESCUELA NAVAL DE SUBOFICIALES ARC BARRANQUILLA</v>
          </cell>
          <cell r="F204" t="str">
            <v>Barranquilla</v>
          </cell>
        </row>
        <row r="205">
          <cell r="A205">
            <v>3115</v>
          </cell>
          <cell r="B205">
            <v>3115</v>
          </cell>
          <cell r="C205" t="str">
            <v>ITTU</v>
          </cell>
          <cell r="D205" t="str">
            <v>PRINCIPAL</v>
          </cell>
          <cell r="E205" t="str">
            <v>INSTITUTO TECNOLOGICO DEL PUTUMAYO</v>
          </cell>
          <cell r="F205" t="str">
            <v>Mocoa</v>
          </cell>
        </row>
        <row r="206">
          <cell r="A206">
            <v>3115</v>
          </cell>
          <cell r="B206">
            <v>3116</v>
          </cell>
          <cell r="C206" t="str">
            <v>ITTU</v>
          </cell>
          <cell r="D206" t="str">
            <v>SECCIONAL</v>
          </cell>
          <cell r="E206" t="str">
            <v>INSTITUTO TECNOLOGICO DEL PUTUMAYO</v>
          </cell>
          <cell r="F206" t="str">
            <v>Sibundoy</v>
          </cell>
        </row>
        <row r="207">
          <cell r="A207">
            <v>3117</v>
          </cell>
          <cell r="B207">
            <v>3117</v>
          </cell>
          <cell r="C207" t="str">
            <v>ITTU</v>
          </cell>
          <cell r="D207" t="str">
            <v>PRINCIPAL</v>
          </cell>
          <cell r="E207" t="str">
            <v>INSTITUTO TECNOLOGICO DE SOLEDAD ATLANTICO</v>
          </cell>
          <cell r="F207" t="str">
            <v>Soledad</v>
          </cell>
        </row>
        <row r="208">
          <cell r="A208">
            <v>3201</v>
          </cell>
          <cell r="B208">
            <v>3201</v>
          </cell>
          <cell r="C208" t="str">
            <v>ITTU</v>
          </cell>
          <cell r="D208" t="str">
            <v>PRINCIPAL</v>
          </cell>
          <cell r="E208" t="str">
            <v>UNIDADES TECNOLOGICAS DE SANTANDER</v>
          </cell>
          <cell r="F208" t="str">
            <v>Bucaramanga</v>
          </cell>
        </row>
        <row r="209">
          <cell r="A209">
            <v>3204</v>
          </cell>
          <cell r="B209">
            <v>3204</v>
          </cell>
          <cell r="C209" t="str">
            <v>ITTU</v>
          </cell>
          <cell r="D209" t="str">
            <v>PRINCIPAL</v>
          </cell>
          <cell r="E209" t="str">
            <v>TECNOLOGICO DE ANTIOQUIA</v>
          </cell>
          <cell r="F209" t="str">
            <v>Medellín</v>
          </cell>
        </row>
        <row r="210">
          <cell r="A210">
            <v>3301</v>
          </cell>
          <cell r="B210">
            <v>3301</v>
          </cell>
          <cell r="C210" t="str">
            <v>ITTU</v>
          </cell>
          <cell r="D210" t="str">
            <v>PRINCIPAL</v>
          </cell>
          <cell r="E210" t="str">
            <v>INSTITUCION UNIVERSITARIA ANTONIO JOSE CAMACHO</v>
          </cell>
          <cell r="F210" t="str">
            <v>Cali</v>
          </cell>
        </row>
        <row r="211">
          <cell r="A211">
            <v>3302</v>
          </cell>
          <cell r="B211">
            <v>3302</v>
          </cell>
          <cell r="C211" t="str">
            <v>ITTU</v>
          </cell>
          <cell r="D211" t="str">
            <v>PRINCIPAL</v>
          </cell>
          <cell r="E211" t="str">
            <v>INSTITUTO TECNOLOGICO METROPOLITANO</v>
          </cell>
          <cell r="F211" t="str">
            <v>Medellín</v>
          </cell>
        </row>
        <row r="212">
          <cell r="A212">
            <v>3303</v>
          </cell>
          <cell r="B212">
            <v>3303</v>
          </cell>
          <cell r="C212" t="str">
            <v>ITTU</v>
          </cell>
          <cell r="D212" t="str">
            <v>PRINCIPAL</v>
          </cell>
          <cell r="E212" t="str">
            <v>ESCUELA SUPERIOR TECNOLOGICA DE ARTES DEBORA ARANGO</v>
          </cell>
          <cell r="F212" t="str">
            <v>Envigado</v>
          </cell>
        </row>
        <row r="213">
          <cell r="A213">
            <v>3702</v>
          </cell>
          <cell r="B213">
            <v>3702</v>
          </cell>
          <cell r="C213" t="str">
            <v>-</v>
          </cell>
          <cell r="D213" t="str">
            <v>PRINCIPAL</v>
          </cell>
          <cell r="E213" t="str">
            <v>FUNDACION TECNOLOGICA AUTONOMA DE BOGOTA-FABA-</v>
          </cell>
          <cell r="F213" t="str">
            <v>Bogotá D. C.</v>
          </cell>
        </row>
        <row r="214">
          <cell r="A214">
            <v>3703</v>
          </cell>
          <cell r="B214">
            <v>3703</v>
          </cell>
          <cell r="C214" t="str">
            <v>-</v>
          </cell>
          <cell r="D214" t="str">
            <v>PRINCIPAL</v>
          </cell>
          <cell r="E214" t="str">
            <v>FUNDACION ESCUELA COLOMBIANA DE MERCADOTECNIA -ESCOLME-</v>
          </cell>
          <cell r="F214" t="str">
            <v>Medellín</v>
          </cell>
        </row>
        <row r="215">
          <cell r="A215">
            <v>3705</v>
          </cell>
          <cell r="B215">
            <v>3705</v>
          </cell>
          <cell r="C215" t="str">
            <v>-</v>
          </cell>
          <cell r="D215" t="str">
            <v>PRINCIPAL</v>
          </cell>
          <cell r="E215" t="str">
            <v>FUNDACION UNIVERSITARIA TECNOLOGICO COMFENALCO - CARTAGENA</v>
          </cell>
          <cell r="F215" t="str">
            <v>Cartagena</v>
          </cell>
        </row>
        <row r="216">
          <cell r="A216">
            <v>3706</v>
          </cell>
          <cell r="B216">
            <v>3706</v>
          </cell>
          <cell r="C216" t="str">
            <v>-</v>
          </cell>
          <cell r="D216" t="str">
            <v>PRINCIPAL</v>
          </cell>
          <cell r="E216" t="str">
            <v>FUNDACION CENTRO COLOMBIANO DE ESTUDIOS PROFESIONALES, -F.C.E.C.E.P.</v>
          </cell>
          <cell r="F216" t="str">
            <v>Cali</v>
          </cell>
        </row>
        <row r="217">
          <cell r="A217">
            <v>3710</v>
          </cell>
          <cell r="B217">
            <v>3710</v>
          </cell>
          <cell r="C217" t="str">
            <v>-</v>
          </cell>
          <cell r="D217" t="str">
            <v>PRINCIPAL</v>
          </cell>
          <cell r="E217" t="str">
            <v>FUNDACION TECNOLOGICA ANTONIO DE AREVALO</v>
          </cell>
          <cell r="F217" t="str">
            <v>Cartagena</v>
          </cell>
        </row>
        <row r="218">
          <cell r="A218">
            <v>3712</v>
          </cell>
          <cell r="B218">
            <v>3712</v>
          </cell>
          <cell r="C218" t="str">
            <v>-</v>
          </cell>
          <cell r="D218" t="str">
            <v>PRINCIPAL</v>
          </cell>
          <cell r="E218" t="str">
            <v>FUNDACION CENTRO DE INVESTIGACION DOCENCIA Y CONSULTORIA ADMINISTRATIVA-F-CIDCA-</v>
          </cell>
          <cell r="F218" t="str">
            <v>Bogotá D. C.</v>
          </cell>
        </row>
        <row r="219">
          <cell r="A219">
            <v>3713</v>
          </cell>
          <cell r="B219">
            <v>3713</v>
          </cell>
          <cell r="C219" t="str">
            <v>-</v>
          </cell>
          <cell r="D219" t="str">
            <v>PRINCIPAL</v>
          </cell>
          <cell r="E219" t="str">
            <v>FUNDACION UNIVERSITARIA PARA EL DESARROLLO HUMANO - UNINPAHU</v>
          </cell>
          <cell r="F219" t="str">
            <v>Bogotá D. C.</v>
          </cell>
        </row>
        <row r="220">
          <cell r="A220">
            <v>3715</v>
          </cell>
          <cell r="B220">
            <v>3715</v>
          </cell>
          <cell r="C220" t="str">
            <v>-</v>
          </cell>
          <cell r="D220" t="str">
            <v>PRINCIPAL</v>
          </cell>
          <cell r="E220" t="str">
            <v>FUNDACION TECNOLOGICA AUTONOMA DEL PACIFICO</v>
          </cell>
          <cell r="F220" t="str">
            <v>Cali</v>
          </cell>
        </row>
        <row r="221">
          <cell r="A221">
            <v>3716</v>
          </cell>
          <cell r="B221">
            <v>3716</v>
          </cell>
          <cell r="C221" t="str">
            <v>-</v>
          </cell>
          <cell r="D221" t="str">
            <v>PRINCIPAL</v>
          </cell>
          <cell r="E221" t="str">
            <v>TECNOLOGICA FITEC</v>
          </cell>
          <cell r="F221" t="str">
            <v>Bucaramanga</v>
          </cell>
        </row>
        <row r="222">
          <cell r="A222">
            <v>3718</v>
          </cell>
          <cell r="B222">
            <v>3718</v>
          </cell>
          <cell r="C222" t="str">
            <v>-</v>
          </cell>
          <cell r="D222" t="str">
            <v>PRINCIPAL</v>
          </cell>
          <cell r="E222" t="str">
            <v>FUNDACION DE ESTUDIOS SUPERIORES COMFANORTE -F.E.S.C.-</v>
          </cell>
          <cell r="F222" t="str">
            <v>Cúcuta</v>
          </cell>
        </row>
        <row r="223">
          <cell r="A223">
            <v>3719</v>
          </cell>
          <cell r="B223">
            <v>3719</v>
          </cell>
          <cell r="C223" t="str">
            <v>-</v>
          </cell>
          <cell r="D223" t="str">
            <v>PRINCIPAL</v>
          </cell>
          <cell r="E223" t="str">
            <v>INSTITUCION UNIVERSITARIA LATINA - UNILATINA</v>
          </cell>
          <cell r="F223" t="str">
            <v>Bogotá D. C.</v>
          </cell>
        </row>
        <row r="224">
          <cell r="A224">
            <v>3720</v>
          </cell>
          <cell r="B224">
            <v>3720</v>
          </cell>
          <cell r="C224" t="str">
            <v>-</v>
          </cell>
          <cell r="D224" t="str">
            <v>PRINCIPAL</v>
          </cell>
          <cell r="E224" t="str">
            <v>FUNDACION UNIVERSITARIA ESUMER</v>
          </cell>
          <cell r="F224" t="str">
            <v>Medellín</v>
          </cell>
        </row>
        <row r="225">
          <cell r="A225">
            <v>3724</v>
          </cell>
          <cell r="B225">
            <v>3724</v>
          </cell>
          <cell r="C225" t="str">
            <v>-</v>
          </cell>
          <cell r="D225" t="str">
            <v>PRINCIPAL</v>
          </cell>
          <cell r="E225" t="str">
            <v>FUNDACION TECNOLOGICA DE MADRID</v>
          </cell>
          <cell r="F225" t="str">
            <v>Madrid</v>
          </cell>
        </row>
        <row r="226">
          <cell r="A226">
            <v>3725</v>
          </cell>
          <cell r="B226">
            <v>3725</v>
          </cell>
          <cell r="C226" t="str">
            <v>-</v>
          </cell>
          <cell r="D226" t="str">
            <v>PRINCIPAL</v>
          </cell>
          <cell r="E226" t="str">
            <v>FUNDACION TECNOLOGICA SAN FRANCISCO DE ASIS</v>
          </cell>
          <cell r="F226" t="str">
            <v>Bogotá D. C.</v>
          </cell>
        </row>
        <row r="227">
          <cell r="A227">
            <v>3801</v>
          </cell>
          <cell r="B227">
            <v>3801</v>
          </cell>
          <cell r="C227" t="str">
            <v>-</v>
          </cell>
          <cell r="D227" t="str">
            <v>PRINCIPAL</v>
          </cell>
          <cell r="E227" t="str">
            <v>CORPORACION DE ESTUDIOS TECNOLOGICOS DEL NORTE DEL VALLE</v>
          </cell>
          <cell r="F227" t="str">
            <v>Cartago</v>
          </cell>
        </row>
        <row r="228">
          <cell r="A228">
            <v>3803</v>
          </cell>
          <cell r="B228">
            <v>3803</v>
          </cell>
          <cell r="C228" t="str">
            <v>-</v>
          </cell>
          <cell r="D228" t="str">
            <v>PRINCIPAL</v>
          </cell>
          <cell r="E228" t="str">
            <v>CORPORACION UNIVERSITARIA CENTRO SUPERIOR - UNICUCES</v>
          </cell>
          <cell r="F228" t="str">
            <v>Cali</v>
          </cell>
        </row>
        <row r="229">
          <cell r="A229">
            <v>3805</v>
          </cell>
          <cell r="B229">
            <v>3805</v>
          </cell>
          <cell r="C229" t="str">
            <v>-</v>
          </cell>
          <cell r="D229" t="str">
            <v>PRINCIPAL</v>
          </cell>
          <cell r="E229" t="str">
            <v>INSTITUTO DE EDUCACION EMPRESARIAL-IDEE-</v>
          </cell>
          <cell r="F229" t="str">
            <v>Cali</v>
          </cell>
        </row>
        <row r="230">
          <cell r="A230">
            <v>3806</v>
          </cell>
          <cell r="B230">
            <v>3806</v>
          </cell>
          <cell r="C230" t="str">
            <v>-</v>
          </cell>
          <cell r="D230" t="str">
            <v>PRINCIPAL</v>
          </cell>
          <cell r="E230" t="str">
            <v>CORPORACION ESCUELA SUPERIOR DE ADMINISTRACION Y ESTUDIOS TECNOLOGICOS- EAE</v>
          </cell>
          <cell r="F230" t="str">
            <v>Cali</v>
          </cell>
        </row>
        <row r="231">
          <cell r="A231">
            <v>3807</v>
          </cell>
          <cell r="B231">
            <v>3807</v>
          </cell>
          <cell r="C231" t="str">
            <v>-</v>
          </cell>
          <cell r="D231" t="str">
            <v>PRINCIPAL</v>
          </cell>
          <cell r="E231" t="str">
            <v>ESCUELA DE TECNOLOGIAS DE ANTIOQUIA -ETA-</v>
          </cell>
          <cell r="F231" t="str">
            <v>Medellín</v>
          </cell>
        </row>
        <row r="232">
          <cell r="A232">
            <v>3808</v>
          </cell>
          <cell r="B232">
            <v>3808</v>
          </cell>
          <cell r="C232" t="str">
            <v>-</v>
          </cell>
          <cell r="D232" t="str">
            <v>PRINCIPAL</v>
          </cell>
          <cell r="E232" t="str">
            <v>CORPORACION TECNOLOGICA DE BOGOTA - CTB</v>
          </cell>
          <cell r="F232" t="str">
            <v>Bogotá D. C.</v>
          </cell>
        </row>
        <row r="233">
          <cell r="A233">
            <v>3809</v>
          </cell>
          <cell r="B233">
            <v>3809</v>
          </cell>
          <cell r="C233" t="str">
            <v>-</v>
          </cell>
          <cell r="D233" t="str">
            <v>PRINCIPAL</v>
          </cell>
          <cell r="E233" t="str">
            <v>INSTITUTO SUPERIOR DE CIENCIAS SOCIALES Y ECONOMICO FAMILIARES-ICSEF-</v>
          </cell>
          <cell r="F233" t="str">
            <v>Bogotá D. C.</v>
          </cell>
        </row>
        <row r="234">
          <cell r="A234">
            <v>3810</v>
          </cell>
          <cell r="B234">
            <v>3810</v>
          </cell>
          <cell r="C234" t="str">
            <v>-</v>
          </cell>
          <cell r="D234" t="str">
            <v>PRINCIPAL</v>
          </cell>
          <cell r="E234" t="str">
            <v>CORPORACION EDUCATIVA -ITAE-</v>
          </cell>
          <cell r="F234" t="str">
            <v>Bucaramanga</v>
          </cell>
        </row>
        <row r="235">
          <cell r="A235">
            <v>3811</v>
          </cell>
          <cell r="B235">
            <v>3811</v>
          </cell>
          <cell r="C235" t="str">
            <v>-</v>
          </cell>
          <cell r="D235" t="str">
            <v>PRINCIPAL</v>
          </cell>
          <cell r="E235" t="str">
            <v>CORPORACION DE EDUCACION DEL NORTE DEL TOLIMA - COREDUCACION</v>
          </cell>
          <cell r="F235" t="str">
            <v>Honda</v>
          </cell>
        </row>
        <row r="236">
          <cell r="A236">
            <v>3812</v>
          </cell>
          <cell r="B236">
            <v>3812</v>
          </cell>
          <cell r="C236" t="str">
            <v>-</v>
          </cell>
          <cell r="D236" t="str">
            <v>PRINCIPAL</v>
          </cell>
          <cell r="E236" t="str">
            <v>CORPORACION POLITECNICO MARCO FIDEL SUAREZ</v>
          </cell>
          <cell r="F236" t="str">
            <v>Bello</v>
          </cell>
        </row>
        <row r="237">
          <cell r="A237">
            <v>3817</v>
          </cell>
          <cell r="B237">
            <v>3817</v>
          </cell>
          <cell r="C237" t="str">
            <v>-</v>
          </cell>
          <cell r="D237" t="str">
            <v>PRINCIPAL</v>
          </cell>
          <cell r="E237" t="str">
            <v>CORPORACION UNIVERSITARIA AUTONOMA DE NARIÑO -AUNAR-</v>
          </cell>
          <cell r="F237" t="str">
            <v>Pasto</v>
          </cell>
        </row>
        <row r="238">
          <cell r="A238">
            <v>3819</v>
          </cell>
          <cell r="B238">
            <v>3819</v>
          </cell>
          <cell r="C238" t="str">
            <v>-</v>
          </cell>
          <cell r="D238" t="str">
            <v>PRINCIPAL</v>
          </cell>
          <cell r="E238" t="str">
            <v>CORPORACION TECNOLOGICA INDUSTRIAL COLOMBIANA - TEINCO</v>
          </cell>
          <cell r="F238" t="str">
            <v>Bogotá D. C.</v>
          </cell>
        </row>
        <row r="239">
          <cell r="A239">
            <v>3820</v>
          </cell>
          <cell r="B239">
            <v>3820</v>
          </cell>
          <cell r="C239" t="str">
            <v>-</v>
          </cell>
          <cell r="D239" t="str">
            <v>PRINCIPAL</v>
          </cell>
          <cell r="E239" t="str">
            <v>CORPORACION ACADEMIA TECNOLOGICA DE COLOMBIA -ATEC-</v>
          </cell>
          <cell r="F239" t="str">
            <v>Medellín</v>
          </cell>
        </row>
        <row r="240">
          <cell r="A240">
            <v>3824</v>
          </cell>
          <cell r="B240">
            <v>3824</v>
          </cell>
          <cell r="C240" t="str">
            <v>-</v>
          </cell>
          <cell r="D240" t="str">
            <v>PRINCIPAL</v>
          </cell>
          <cell r="E240" t="str">
            <v>ESCUELA SUPERIOR DE CIENCIAS EMPRESARIALES - ECIEM</v>
          </cell>
          <cell r="F240" t="str">
            <v>Bogotá D. C.</v>
          </cell>
        </row>
        <row r="241">
          <cell r="A241">
            <v>3826</v>
          </cell>
          <cell r="B241">
            <v>3826</v>
          </cell>
          <cell r="C241" t="str">
            <v>-</v>
          </cell>
          <cell r="D241" t="str">
            <v>PRINCIPAL</v>
          </cell>
          <cell r="E241" t="str">
            <v>CORPORACION INTERNACIONAL PARA EL DESARROLLO EDUCATIVO -CIDE-</v>
          </cell>
          <cell r="F241" t="str">
            <v>Bogotá D. C.</v>
          </cell>
        </row>
        <row r="242">
          <cell r="A242">
            <v>3827</v>
          </cell>
          <cell r="B242">
            <v>3827</v>
          </cell>
          <cell r="C242" t="str">
            <v>-</v>
          </cell>
          <cell r="D242" t="str">
            <v>PRINCIPAL</v>
          </cell>
          <cell r="E242" t="str">
            <v>POLITECNICO SANTAFE DE BOGOTA</v>
          </cell>
          <cell r="F242" t="str">
            <v>Bogotá D. C.</v>
          </cell>
        </row>
        <row r="243">
          <cell r="A243">
            <v>3830</v>
          </cell>
          <cell r="B243">
            <v>3830</v>
          </cell>
          <cell r="C243" t="str">
            <v>-</v>
          </cell>
          <cell r="D243" t="str">
            <v>PRINCIPAL</v>
          </cell>
          <cell r="E243" t="str">
            <v>CORPORACION UNIVERSAL DE INVESTIGACION Y TECNOLOGIA -CORUNIVERSITEC-</v>
          </cell>
          <cell r="F243" t="str">
            <v>Bogotá D. C.</v>
          </cell>
        </row>
        <row r="244">
          <cell r="A244">
            <v>3831</v>
          </cell>
          <cell r="B244">
            <v>3831</v>
          </cell>
          <cell r="C244" t="str">
            <v>-</v>
          </cell>
          <cell r="D244" t="str">
            <v>PRINCIPAL</v>
          </cell>
          <cell r="E244" t="str">
            <v>INSTITUCION UNIVERSITARIA TECNOLOGICA DE COMFACAUCA I.T.C.</v>
          </cell>
          <cell r="F244" t="str">
            <v>Popayán</v>
          </cell>
        </row>
        <row r="245">
          <cell r="A245">
            <v>3834</v>
          </cell>
          <cell r="B245">
            <v>3834</v>
          </cell>
          <cell r="C245" t="str">
            <v>-</v>
          </cell>
          <cell r="D245" t="str">
            <v>PRINCIPAL</v>
          </cell>
          <cell r="E245" t="str">
            <v>CORPORACION TECNOLOGICA CATOLICA DE OCCIDENTE - TECOC -</v>
          </cell>
          <cell r="F245" t="str">
            <v>Santa Fe de Antioquia</v>
          </cell>
        </row>
        <row r="246">
          <cell r="A246">
            <v>3901</v>
          </cell>
          <cell r="B246">
            <v>3901</v>
          </cell>
          <cell r="C246" t="str">
            <v>-</v>
          </cell>
          <cell r="D246" t="str">
            <v>PRINCIPAL</v>
          </cell>
          <cell r="E246" t="str">
            <v>ESCUELA DE FORMACION DE INFANTERIA DE MARINA</v>
          </cell>
          <cell r="F246" t="str">
            <v>Santiago De Tolú</v>
          </cell>
        </row>
        <row r="247">
          <cell r="A247">
            <v>3902</v>
          </cell>
          <cell r="B247">
            <v>3902</v>
          </cell>
          <cell r="C247" t="str">
            <v>-</v>
          </cell>
          <cell r="D247" t="str">
            <v>PRINCIPAL</v>
          </cell>
          <cell r="E247" t="str">
            <v>ESCUELA  MILITAR DE SUBOFICIALES SARGENTO INOCENCIO CHINCA</v>
          </cell>
          <cell r="F247" t="str">
            <v>Nilo</v>
          </cell>
        </row>
        <row r="248">
          <cell r="A248">
            <v>4101</v>
          </cell>
          <cell r="B248">
            <v>4101</v>
          </cell>
          <cell r="C248" t="str">
            <v>ITTU</v>
          </cell>
          <cell r="D248" t="str">
            <v>PRINCIPAL</v>
          </cell>
          <cell r="E248" t="str">
            <v>INSTITUTO DE EDUCACION TECNICA PROFESIONAL DE ROLDANILLO</v>
          </cell>
          <cell r="F248" t="str">
            <v>Roldanillo</v>
          </cell>
        </row>
        <row r="249">
          <cell r="A249">
            <v>4102</v>
          </cell>
          <cell r="B249">
            <v>4102</v>
          </cell>
          <cell r="C249" t="str">
            <v>ITTU</v>
          </cell>
          <cell r="D249" t="str">
            <v>PRINCIPAL</v>
          </cell>
          <cell r="E249" t="str">
            <v>INSTITUTO NACIONAL DE FORMACION TECNICA PROFESIONAL DE SAN JUAN DEL CESAR</v>
          </cell>
          <cell r="F249" t="str">
            <v>San Juan del Cesar</v>
          </cell>
        </row>
        <row r="250">
          <cell r="A250">
            <v>4106</v>
          </cell>
          <cell r="B250">
            <v>4106</v>
          </cell>
          <cell r="C250" t="str">
            <v>ITTU</v>
          </cell>
          <cell r="D250" t="str">
            <v>PRINCIPAL</v>
          </cell>
          <cell r="E250" t="str">
            <v>INSTITUTO NACIONAL DE FORMACION TECNICA PROFESIONAL DE SAN ANDRES</v>
          </cell>
          <cell r="F250" t="str">
            <v>San Andrés</v>
          </cell>
        </row>
        <row r="251">
          <cell r="A251">
            <v>4107</v>
          </cell>
          <cell r="B251">
            <v>4107</v>
          </cell>
          <cell r="C251" t="str">
            <v>ITTU</v>
          </cell>
          <cell r="D251" t="str">
            <v>PRINCIPAL</v>
          </cell>
          <cell r="E251" t="str">
            <v>INSTITUTO TECNICO AGRICOLA ITA</v>
          </cell>
          <cell r="F251" t="str">
            <v xml:space="preserve">Guadalajara de Buga </v>
          </cell>
        </row>
        <row r="252">
          <cell r="A252">
            <v>4108</v>
          </cell>
          <cell r="B252">
            <v>4108</v>
          </cell>
          <cell r="C252" t="str">
            <v>ITTU</v>
          </cell>
          <cell r="D252" t="str">
            <v>PRINCIPAL</v>
          </cell>
          <cell r="E252" t="str">
            <v>ESCUELA TECNOLOGICA INSTITUTO TECNICO CENTRAL</v>
          </cell>
          <cell r="F252" t="str">
            <v>Bogotá D. C.</v>
          </cell>
        </row>
        <row r="253">
          <cell r="A253">
            <v>4109</v>
          </cell>
          <cell r="B253">
            <v>4109</v>
          </cell>
          <cell r="C253" t="str">
            <v>ITTU</v>
          </cell>
          <cell r="D253" t="str">
            <v>PRINCIPAL</v>
          </cell>
          <cell r="E253" t="str">
            <v>INSTITUTO TECNICO NACIONAL DE COMERCIO SIMON RODRIGUEZ - INTENALCO</v>
          </cell>
          <cell r="F253" t="str">
            <v>Cali</v>
          </cell>
        </row>
        <row r="254">
          <cell r="A254">
            <v>4110</v>
          </cell>
          <cell r="B254">
            <v>4110</v>
          </cell>
          <cell r="C254" t="str">
            <v>ITTU</v>
          </cell>
          <cell r="D254" t="str">
            <v>PRINCIPAL</v>
          </cell>
          <cell r="E254" t="str">
            <v>INSTITUTO TOLIMENSE DE FORMACION TECNICA PROFESIONAL</v>
          </cell>
          <cell r="F254" t="str">
            <v xml:space="preserve">Espinal (Chicoral) </v>
          </cell>
        </row>
        <row r="255">
          <cell r="A255">
            <v>4111</v>
          </cell>
          <cell r="B255">
            <v>4111</v>
          </cell>
          <cell r="C255" t="str">
            <v>ITTU</v>
          </cell>
          <cell r="D255" t="str">
            <v>PRINCIPAL</v>
          </cell>
          <cell r="E255" t="str">
            <v>INSTITUTO NACIONAL DE FORMACION TECNICA PROFESIONAL - HUMBERTO VELASQUEZ GARCIA</v>
          </cell>
          <cell r="F255" t="str">
            <v>Ciénaga</v>
          </cell>
        </row>
        <row r="256">
          <cell r="A256">
            <v>4112</v>
          </cell>
          <cell r="B256">
            <v>4112</v>
          </cell>
          <cell r="C256" t="str">
            <v>ITTU</v>
          </cell>
          <cell r="D256" t="str">
            <v>PRINCIPAL</v>
          </cell>
          <cell r="E256" t="str">
            <v>COLEGIO INTEGRADO NACIONAL ORIENTE DE CALDAS - IES CINOC</v>
          </cell>
          <cell r="F256" t="str">
            <v>Pensilvania</v>
          </cell>
        </row>
        <row r="257">
          <cell r="A257">
            <v>4701</v>
          </cell>
          <cell r="B257">
            <v>4701</v>
          </cell>
          <cell r="C257" t="str">
            <v>-</v>
          </cell>
          <cell r="D257" t="str">
            <v>PRINCIPAL</v>
          </cell>
          <cell r="E257" t="str">
            <v>FUNDACION ACADEMIA DE DIBUJO PROFESIONAL</v>
          </cell>
          <cell r="F257" t="str">
            <v>Cali</v>
          </cell>
        </row>
        <row r="258">
          <cell r="A258">
            <v>4702</v>
          </cell>
          <cell r="B258">
            <v>4702</v>
          </cell>
          <cell r="C258" t="str">
            <v>-</v>
          </cell>
          <cell r="D258" t="str">
            <v>PRINCIPAL</v>
          </cell>
          <cell r="E258" t="str">
            <v>FUNDACION DE EDUCACION SUPERIOR SAN JOSE -FESSANJOSE-</v>
          </cell>
          <cell r="F258" t="str">
            <v>Bogotá D. C.</v>
          </cell>
        </row>
        <row r="259">
          <cell r="A259">
            <v>4705</v>
          </cell>
          <cell r="B259">
            <v>4705</v>
          </cell>
          <cell r="C259" t="str">
            <v>-</v>
          </cell>
          <cell r="D259" t="str">
            <v>PRINCIPAL</v>
          </cell>
          <cell r="E259" t="str">
            <v>FUNDACION CENTRO DE EDUCACION SUPERIOR,INVESTIGACION Y PROFESIONALIZACION -CEDINPRO-</v>
          </cell>
          <cell r="F259" t="str">
            <v>Bogotá D. C.</v>
          </cell>
        </row>
        <row r="260">
          <cell r="A260">
            <v>4709</v>
          </cell>
          <cell r="B260">
            <v>4709</v>
          </cell>
          <cell r="C260" t="str">
            <v>-</v>
          </cell>
          <cell r="D260" t="str">
            <v>PRINCIPAL</v>
          </cell>
          <cell r="E260" t="str">
            <v>ESCUELA DE ADMINISTRACION Y MERCADOTECNIA DEL QUINDIO E.A.M.</v>
          </cell>
          <cell r="F260" t="str">
            <v>Armenia</v>
          </cell>
        </row>
        <row r="261">
          <cell r="A261">
            <v>4714</v>
          </cell>
          <cell r="B261">
            <v>4714</v>
          </cell>
          <cell r="C261" t="str">
            <v>-</v>
          </cell>
          <cell r="D261" t="str">
            <v>PRINCIPAL</v>
          </cell>
          <cell r="E261" t="str">
            <v>FUNDACION INTERAMERICANA TECNICA-FIT-</v>
          </cell>
          <cell r="F261" t="str">
            <v>Bogotá D. C.</v>
          </cell>
        </row>
        <row r="262">
          <cell r="A262">
            <v>4719</v>
          </cell>
          <cell r="B262">
            <v>4719</v>
          </cell>
          <cell r="C262" t="str">
            <v>-</v>
          </cell>
          <cell r="D262" t="str">
            <v>PRINCIPAL</v>
          </cell>
          <cell r="E262" t="str">
            <v>FUNDACION DE EDUCACION SUPERIOR NUEVA AMERICA</v>
          </cell>
          <cell r="F262" t="str">
            <v>Bogotá D. C.</v>
          </cell>
        </row>
        <row r="263">
          <cell r="A263">
            <v>4721</v>
          </cell>
          <cell r="B263">
            <v>4721</v>
          </cell>
          <cell r="C263" t="str">
            <v>-</v>
          </cell>
          <cell r="D263" t="str">
            <v>PRINCIPAL</v>
          </cell>
          <cell r="E263" t="str">
            <v>FUNDACION UNIVERSITARIA HORIZONTE</v>
          </cell>
          <cell r="F263" t="str">
            <v>Bogotá D. C.</v>
          </cell>
        </row>
        <row r="264">
          <cell r="A264">
            <v>4726</v>
          </cell>
          <cell r="B264">
            <v>4726</v>
          </cell>
          <cell r="C264" t="str">
            <v>-</v>
          </cell>
          <cell r="D264" t="str">
            <v>PRINCIPAL</v>
          </cell>
          <cell r="E264" t="str">
            <v>FUNDACION PARA LA EDUCACION SUPERIOR SAN MATEO</v>
          </cell>
          <cell r="F264" t="str">
            <v>Bogotá D. C.</v>
          </cell>
        </row>
        <row r="265">
          <cell r="A265">
            <v>4727</v>
          </cell>
          <cell r="B265">
            <v>4727</v>
          </cell>
          <cell r="C265" t="str">
            <v>-</v>
          </cell>
          <cell r="D265" t="str">
            <v>PRINCIPAL</v>
          </cell>
          <cell r="E265" t="str">
            <v>POLITECNICO INTERNACIONAL INSTITUCION DE EDUCACION SUPERIOR</v>
          </cell>
          <cell r="F265" t="str">
            <v>Bogotá D. C.</v>
          </cell>
        </row>
        <row r="266">
          <cell r="A266">
            <v>4801</v>
          </cell>
          <cell r="B266">
            <v>4801</v>
          </cell>
          <cell r="C266" t="str">
            <v>-</v>
          </cell>
          <cell r="D266" t="str">
            <v>PRINCIPAL</v>
          </cell>
          <cell r="E266" t="str">
            <v>CORPORACION ACADEMIA SUPERIOR DE ARTES</v>
          </cell>
          <cell r="F266" t="str">
            <v>Medellín</v>
          </cell>
        </row>
        <row r="267">
          <cell r="A267">
            <v>4803</v>
          </cell>
          <cell r="B267">
            <v>4803</v>
          </cell>
          <cell r="C267" t="str">
            <v>-</v>
          </cell>
          <cell r="D267" t="str">
            <v>PRINCIPAL</v>
          </cell>
          <cell r="E267" t="str">
            <v>CORPORACION POLITECNICO COLOMBO ANDINO</v>
          </cell>
          <cell r="F267" t="str">
            <v>Bogotá D. C.</v>
          </cell>
        </row>
        <row r="268">
          <cell r="A268">
            <v>4806</v>
          </cell>
          <cell r="B268">
            <v>4806</v>
          </cell>
          <cell r="C268" t="str">
            <v>-</v>
          </cell>
          <cell r="D268" t="str">
            <v>PRINCIPAL</v>
          </cell>
          <cell r="E268" t="str">
            <v>CORPORACION CENTRO DE ESTUDIOS ARTISTICOS Y TECNICOS-CEART-</v>
          </cell>
          <cell r="F268" t="str">
            <v>Bogotá D. C.</v>
          </cell>
        </row>
        <row r="269">
          <cell r="A269">
            <v>4808</v>
          </cell>
          <cell r="B269">
            <v>4808</v>
          </cell>
          <cell r="C269" t="str">
            <v>-</v>
          </cell>
          <cell r="D269" t="str">
            <v>PRINCIPAL</v>
          </cell>
          <cell r="E269" t="str">
            <v>CORPORACION REGIONAL DE EDUCACION SUPERIOR-CRES-DE CALI</v>
          </cell>
          <cell r="F269" t="str">
            <v>Cali</v>
          </cell>
        </row>
        <row r="270">
          <cell r="A270">
            <v>4810</v>
          </cell>
          <cell r="B270">
            <v>4810</v>
          </cell>
          <cell r="C270" t="str">
            <v>-</v>
          </cell>
          <cell r="D270" t="str">
            <v>PRINCIPAL</v>
          </cell>
          <cell r="E270" t="str">
            <v>CORPORACION UNIVERSITARIA CENDA</v>
          </cell>
          <cell r="F270" t="str">
            <v>Bogotá D. C.</v>
          </cell>
        </row>
        <row r="271">
          <cell r="A271">
            <v>4812</v>
          </cell>
          <cell r="B271">
            <v>4812</v>
          </cell>
          <cell r="C271" t="str">
            <v>-</v>
          </cell>
          <cell r="D271" t="str">
            <v>PRINCIPAL</v>
          </cell>
          <cell r="E271" t="str">
            <v>CORPORACION CENTRO DE NUESTRA SEÑORA DE LAS MERCEDES</v>
          </cell>
          <cell r="F271" t="str">
            <v>Bogotá D. C.</v>
          </cell>
        </row>
        <row r="272">
          <cell r="A272">
            <v>4813</v>
          </cell>
          <cell r="B272">
            <v>4813</v>
          </cell>
          <cell r="C272" t="str">
            <v>-</v>
          </cell>
          <cell r="D272" t="str">
            <v>PRINCIPAL</v>
          </cell>
          <cell r="E272" t="str">
            <v>CORPORACION UNIFICADA NACIONAL DE EDUCACION SUPERIOR-CUN-</v>
          </cell>
          <cell r="F272" t="str">
            <v>Bogotá D. C.</v>
          </cell>
        </row>
        <row r="273">
          <cell r="A273">
            <v>4817</v>
          </cell>
          <cell r="B273">
            <v>4817</v>
          </cell>
          <cell r="C273" t="str">
            <v>-</v>
          </cell>
          <cell r="D273" t="str">
            <v>PRINCIPAL</v>
          </cell>
          <cell r="E273" t="str">
            <v>CORPORACION EDUCATIVA DEL LITORAL</v>
          </cell>
          <cell r="F273" t="str">
            <v>Barranquilla</v>
          </cell>
        </row>
        <row r="274">
          <cell r="A274">
            <v>4818</v>
          </cell>
          <cell r="B274">
            <v>4818</v>
          </cell>
          <cell r="C274" t="str">
            <v>-</v>
          </cell>
          <cell r="D274" t="str">
            <v>PRINCIPAL</v>
          </cell>
          <cell r="E274" t="str">
            <v>CORPORACION UNIVERSITARIA LATINOAMERICANA - CUL</v>
          </cell>
          <cell r="F274" t="str">
            <v>Barranquilla</v>
          </cell>
        </row>
        <row r="275">
          <cell r="A275">
            <v>4822</v>
          </cell>
          <cell r="B275">
            <v>4822</v>
          </cell>
          <cell r="C275" t="str">
            <v>-</v>
          </cell>
          <cell r="D275" t="str">
            <v>PRINCIPAL</v>
          </cell>
          <cell r="E275" t="str">
            <v>CORPORACION ESCUELA DE ARTES Y LETRAS</v>
          </cell>
          <cell r="F275" t="str">
            <v>Bogotá D. C.</v>
          </cell>
        </row>
        <row r="276">
          <cell r="A276">
            <v>4825</v>
          </cell>
          <cell r="B276">
            <v>4825</v>
          </cell>
          <cell r="C276" t="str">
            <v>-</v>
          </cell>
          <cell r="D276" t="str">
            <v>PRINCIPAL</v>
          </cell>
          <cell r="E276" t="str">
            <v>CORPORACION INSTITUTO DE ADMINISTRACION Y FINANZAS - CIAF</v>
          </cell>
          <cell r="F276" t="str">
            <v>Pereira</v>
          </cell>
        </row>
        <row r="277">
          <cell r="A277">
            <v>4826</v>
          </cell>
          <cell r="B277">
            <v>4826</v>
          </cell>
          <cell r="C277" t="str">
            <v>-</v>
          </cell>
          <cell r="D277" t="str">
            <v>PRINCIPAL</v>
          </cell>
          <cell r="E277" t="str">
            <v>CORPORACION UNIVERSITARIA REGIONAL DEL CARIBE -IAFIC-</v>
          </cell>
          <cell r="F277" t="str">
            <v>Cartagena</v>
          </cell>
        </row>
        <row r="278">
          <cell r="A278">
            <v>4827</v>
          </cell>
          <cell r="B278">
            <v>4827</v>
          </cell>
          <cell r="C278" t="str">
            <v>-</v>
          </cell>
          <cell r="D278" t="str">
            <v>PRINCIPAL</v>
          </cell>
          <cell r="E278" t="str">
            <v>CORPORACION EDUCATIVA INSTITUTO TECNICO SUPERIOR DE ARTES, IDEARTES</v>
          </cell>
          <cell r="F278" t="str">
            <v>Medellín</v>
          </cell>
        </row>
        <row r="279">
          <cell r="A279">
            <v>4832</v>
          </cell>
          <cell r="B279">
            <v>4832</v>
          </cell>
          <cell r="C279" t="str">
            <v>-</v>
          </cell>
          <cell r="D279" t="str">
            <v>PRINCIPAL</v>
          </cell>
          <cell r="E279" t="str">
            <v>CORPORACION INSTITUTO SUPERIOR DE EDUCACION SOCIAL-ISES-</v>
          </cell>
          <cell r="F279" t="str">
            <v>Bogotá D. C.</v>
          </cell>
        </row>
        <row r="280">
          <cell r="A280">
            <v>4835</v>
          </cell>
          <cell r="B280">
            <v>4835</v>
          </cell>
          <cell r="C280" t="str">
            <v>-</v>
          </cell>
          <cell r="D280" t="str">
            <v>PRINCIPAL</v>
          </cell>
          <cell r="E280" t="str">
            <v>CORPORACION EDUCATIVA TALLER 5 CENTRO DE DISEÑO</v>
          </cell>
          <cell r="F280" t="str">
            <v>Bogotá D. C.</v>
          </cell>
        </row>
        <row r="281">
          <cell r="A281">
            <v>4837</v>
          </cell>
          <cell r="B281">
            <v>4837</v>
          </cell>
          <cell r="C281" t="str">
            <v>-</v>
          </cell>
          <cell r="D281" t="str">
            <v>PRINCIPAL</v>
          </cell>
          <cell r="E281" t="str">
            <v>CORPORACION UNIVERSITARIA DE CIENCIAS EMPRESARIALES, EDUCACION Y SALUD -CORSALUD-</v>
          </cell>
          <cell r="F281" t="str">
            <v>Barranquilla</v>
          </cell>
        </row>
        <row r="282">
          <cell r="A282">
            <v>5801</v>
          </cell>
          <cell r="B282">
            <v>5801</v>
          </cell>
          <cell r="C282" t="str">
            <v>-</v>
          </cell>
          <cell r="D282" t="str">
            <v>PRINCIPAL</v>
          </cell>
          <cell r="E282" t="str">
            <v>CORPORACION ESCUELA TECNOLOGICA DEL ORIENTE</v>
          </cell>
          <cell r="F282" t="str">
            <v>Bucaramanga</v>
          </cell>
        </row>
        <row r="283">
          <cell r="A283">
            <v>5802</v>
          </cell>
          <cell r="B283">
            <v>5802</v>
          </cell>
          <cell r="C283" t="str">
            <v>-</v>
          </cell>
          <cell r="D283" t="str">
            <v>PRINCIPAL</v>
          </cell>
          <cell r="E283" t="str">
            <v>ESCUELA COLOMBIANA DE CARRERAS INDUSTRIALES</v>
          </cell>
          <cell r="F283" t="str">
            <v>Bogotá D. C.</v>
          </cell>
        </row>
        <row r="284">
          <cell r="A284">
            <v>9102</v>
          </cell>
          <cell r="B284">
            <v>9102</v>
          </cell>
          <cell r="C284" t="str">
            <v>-</v>
          </cell>
          <cell r="D284" t="str">
            <v>PRINCIPAL</v>
          </cell>
          <cell r="E284" t="str">
            <v>ESCUELA DE SUBOFICIALES DE LA FUERZA AEREA COLOMBIANA ANDRES M. DIAZ</v>
          </cell>
          <cell r="F284" t="str">
            <v>Madrid</v>
          </cell>
        </row>
        <row r="285">
          <cell r="A285">
            <v>9103</v>
          </cell>
          <cell r="B285">
            <v>9103</v>
          </cell>
          <cell r="C285" t="str">
            <v>-</v>
          </cell>
          <cell r="D285" t="str">
            <v>PRINCIPAL</v>
          </cell>
          <cell r="E285" t="str">
            <v>ESCUELA MILITAR DE AVIACION MARCO FIDEL SUAREZ</v>
          </cell>
          <cell r="F285" t="str">
            <v>Cali</v>
          </cell>
        </row>
        <row r="286">
          <cell r="A286">
            <v>9104</v>
          </cell>
          <cell r="B286">
            <v>9104</v>
          </cell>
          <cell r="C286" t="str">
            <v>-</v>
          </cell>
          <cell r="D286" t="str">
            <v>PRINCIPAL</v>
          </cell>
          <cell r="E286" t="str">
            <v>ESCUELA MILITAR DE CADETES GENERAL JOSE MARIA CORDOVA</v>
          </cell>
          <cell r="F286" t="str">
            <v>Bogotá D. C.</v>
          </cell>
        </row>
        <row r="287">
          <cell r="A287">
            <v>9107</v>
          </cell>
          <cell r="B287">
            <v>9107</v>
          </cell>
          <cell r="C287" t="str">
            <v>-</v>
          </cell>
          <cell r="D287" t="str">
            <v>PRINCIPAL</v>
          </cell>
          <cell r="E287" t="str">
            <v>ESCUELA DE INGENIEROS MILITARES</v>
          </cell>
          <cell r="F287" t="str">
            <v>Bogotá D. C.</v>
          </cell>
        </row>
        <row r="288">
          <cell r="A288">
            <v>9108</v>
          </cell>
          <cell r="B288">
            <v>9108</v>
          </cell>
          <cell r="C288" t="str">
            <v>-</v>
          </cell>
          <cell r="D288" t="str">
            <v>PRINCIPAL</v>
          </cell>
          <cell r="E288" t="str">
            <v>INSTITUTO CARO Y CUERVO</v>
          </cell>
          <cell r="F288" t="str">
            <v>Bogotá D. C.</v>
          </cell>
        </row>
        <row r="289">
          <cell r="A289">
            <v>9110</v>
          </cell>
          <cell r="B289">
            <v>9110</v>
          </cell>
          <cell r="C289" t="str">
            <v>-</v>
          </cell>
          <cell r="D289" t="str">
            <v>PRINCIPAL</v>
          </cell>
          <cell r="E289" t="str">
            <v>SERVICIO NACIONAL DE APRENDIZAJE-SENA-</v>
          </cell>
          <cell r="F289" t="str">
            <v>Bogotá D. C.</v>
          </cell>
        </row>
        <row r="290">
          <cell r="A290">
            <v>9116</v>
          </cell>
          <cell r="B290">
            <v>9116</v>
          </cell>
          <cell r="C290" t="str">
            <v>-</v>
          </cell>
          <cell r="D290" t="str">
            <v>PRINCIPAL</v>
          </cell>
          <cell r="E290" t="str">
            <v>FUNDACION UNIVERSITARIA CLARETIANA - FUCLA</v>
          </cell>
          <cell r="F290" t="str">
            <v>Quibdó</v>
          </cell>
        </row>
        <row r="291">
          <cell r="A291">
            <v>9117</v>
          </cell>
          <cell r="B291">
            <v>9117</v>
          </cell>
          <cell r="C291" t="str">
            <v>-</v>
          </cell>
          <cell r="D291" t="str">
            <v>PRINCIPAL</v>
          </cell>
          <cell r="E291" t="str">
            <v>FUNDACION POLITECNICA - CORPO</v>
          </cell>
          <cell r="F291" t="str">
            <v>Bogotá D. C.</v>
          </cell>
        </row>
        <row r="292">
          <cell r="A292">
            <v>9119</v>
          </cell>
          <cell r="B292">
            <v>9119</v>
          </cell>
          <cell r="C292" t="str">
            <v>-</v>
          </cell>
          <cell r="D292" t="str">
            <v>PRINCIPAL</v>
          </cell>
          <cell r="E292" t="str">
            <v>CORPORACION UNIVERSITARIA AMERICANA</v>
          </cell>
          <cell r="F292" t="str">
            <v>Barranquilla</v>
          </cell>
        </row>
        <row r="293">
          <cell r="A293">
            <v>9120</v>
          </cell>
          <cell r="B293">
            <v>9120</v>
          </cell>
          <cell r="C293" t="str">
            <v>-</v>
          </cell>
          <cell r="D293" t="str">
            <v>PRINCIPAL</v>
          </cell>
          <cell r="E293" t="str">
            <v>FUNDACION UNIVERSITARIA BELLAS ARTES</v>
          </cell>
          <cell r="F293" t="str">
            <v>Medellín</v>
          </cell>
        </row>
        <row r="294">
          <cell r="A294">
            <v>9121</v>
          </cell>
          <cell r="B294">
            <v>9121</v>
          </cell>
          <cell r="C294" t="str">
            <v>-</v>
          </cell>
          <cell r="D294" t="str">
            <v>PRINCIPAL</v>
          </cell>
          <cell r="E294" t="str">
            <v>FUNDACION UNIVERSITARIA COLOMBO INTERNACIONAL - UNICOLOMBO</v>
          </cell>
          <cell r="F294" t="str">
            <v>Cartagena</v>
          </cell>
        </row>
        <row r="295">
          <cell r="A295">
            <v>9124</v>
          </cell>
          <cell r="B295">
            <v>9124</v>
          </cell>
          <cell r="C295" t="str">
            <v>-</v>
          </cell>
          <cell r="D295" t="str">
            <v>PRINCIPAL</v>
          </cell>
          <cell r="E295" t="str">
            <v>FUNDACION TECNOLOGICA RURAL - COREDI</v>
          </cell>
          <cell r="F295" t="str">
            <v>Marinilla</v>
          </cell>
        </row>
        <row r="296">
          <cell r="A296">
            <v>9126</v>
          </cell>
          <cell r="B296">
            <v>9126</v>
          </cell>
          <cell r="C296" t="str">
            <v>-</v>
          </cell>
          <cell r="D296" t="str">
            <v>PRINCIPAL</v>
          </cell>
          <cell r="E296" t="str">
            <v>CORPORACION TECNOLOGICA INDOAMERICA</v>
          </cell>
          <cell r="F296" t="str">
            <v>Barranquilla</v>
          </cell>
        </row>
        <row r="297">
          <cell r="A297">
            <v>9127</v>
          </cell>
          <cell r="B297">
            <v>9127</v>
          </cell>
          <cell r="C297" t="str">
            <v>-</v>
          </cell>
          <cell r="D297" t="str">
            <v>PRINCIPAL</v>
          </cell>
          <cell r="E297" t="str">
            <v>CORPORACION UNIVERSITARIA DE SABANETA J. EMILIO VALDERRAMA</v>
          </cell>
          <cell r="F297" t="str">
            <v>Sabaneta</v>
          </cell>
        </row>
        <row r="298">
          <cell r="A298">
            <v>9128</v>
          </cell>
          <cell r="B298">
            <v>9128</v>
          </cell>
          <cell r="C298" t="str">
            <v>-</v>
          </cell>
          <cell r="D298" t="str">
            <v>PRINCIPAL</v>
          </cell>
          <cell r="E298" t="str">
            <v>LCI - FUNDACION TECNOLOGICA</v>
          </cell>
          <cell r="F298" t="str">
            <v>Bogotá D. C.</v>
          </cell>
        </row>
        <row r="299">
          <cell r="A299">
            <v>9129</v>
          </cell>
          <cell r="B299">
            <v>9129</v>
          </cell>
          <cell r="C299" t="str">
            <v>-</v>
          </cell>
          <cell r="D299" t="str">
            <v>PRINCIPAL</v>
          </cell>
          <cell r="E299" t="str">
            <v>FUNDACION UNIVERSITARIA CAFAM</v>
          </cell>
          <cell r="F299" t="str">
            <v>Bogotá D. C.</v>
          </cell>
        </row>
        <row r="300">
          <cell r="A300">
            <v>9131</v>
          </cell>
          <cell r="B300">
            <v>9131</v>
          </cell>
          <cell r="C300" t="str">
            <v>-</v>
          </cell>
          <cell r="D300" t="str">
            <v>PRINCIPAL</v>
          </cell>
          <cell r="E300" t="str">
            <v>FUNDACION UNIVERSITARIA CERVANTINA SAN AGUSTIN - UNICERVANTINA SAN AGUSTIN</v>
          </cell>
          <cell r="F300" t="str">
            <v>Bogotá D. C.</v>
          </cell>
        </row>
        <row r="301">
          <cell r="A301">
            <v>9132</v>
          </cell>
          <cell r="B301">
            <v>9132</v>
          </cell>
          <cell r="C301" t="str">
            <v>-</v>
          </cell>
          <cell r="D301" t="str">
            <v>PRINCIPAL</v>
          </cell>
          <cell r="E301" t="str">
            <v>FUNDACION UNIVERSITARIA CIEO - UNICIEO</v>
          </cell>
          <cell r="F301" t="str">
            <v>Bogotá D. C.</v>
          </cell>
        </row>
        <row r="302">
          <cell r="A302">
            <v>9899</v>
          </cell>
          <cell r="B302">
            <v>9899</v>
          </cell>
          <cell r="C302" t="str">
            <v>-</v>
          </cell>
          <cell r="D302" t="str">
            <v>PRINCIPAL</v>
          </cell>
          <cell r="E302" t="str">
            <v>INSTITUCION UNIVERSITARIA DE COLOMBIA - UNIVERSITARIA DE COLOMBIA</v>
          </cell>
          <cell r="F302" t="str">
            <v>Bogotá D. C.</v>
          </cell>
        </row>
        <row r="303">
          <cell r="A303">
            <v>9900</v>
          </cell>
          <cell r="B303">
            <v>9900</v>
          </cell>
          <cell r="C303" t="str">
            <v>-</v>
          </cell>
          <cell r="D303" t="str">
            <v>PRINCIPAL</v>
          </cell>
          <cell r="E303" t="str">
            <v>CORPORACION UNIVERSITARIA DE CIENCIA Y TECNOLOGIA DE COLOMBIA</v>
          </cell>
          <cell r="F303" t="str">
            <v>Medellín</v>
          </cell>
        </row>
        <row r="304">
          <cell r="A304">
            <v>9903</v>
          </cell>
          <cell r="B304">
            <v>9903</v>
          </cell>
          <cell r="C304" t="str">
            <v>-</v>
          </cell>
          <cell r="D304" t="str">
            <v>PRINCIPAL</v>
          </cell>
          <cell r="E304" t="str">
            <v>CORPORACION DE EDUCACION TECNOLOGICA COLSUBSIDIO EADS</v>
          </cell>
          <cell r="F304" t="str">
            <v>Bogotá D. C.</v>
          </cell>
        </row>
        <row r="305">
          <cell r="A305">
            <v>9904</v>
          </cell>
          <cell r="B305">
            <v>9904</v>
          </cell>
          <cell r="C305" t="str">
            <v>-</v>
          </cell>
          <cell r="D305" t="str">
            <v>PRINCIPAL</v>
          </cell>
          <cell r="E305" t="str">
            <v>FUNDACION TECNOLOGICA COLOMBO GERMANA</v>
          </cell>
          <cell r="F305" t="str">
            <v>Bogotá D. C.</v>
          </cell>
        </row>
        <row r="306">
          <cell r="A306">
            <v>9905</v>
          </cell>
          <cell r="B306">
            <v>9905</v>
          </cell>
          <cell r="C306" t="str">
            <v>-</v>
          </cell>
          <cell r="D306" t="str">
            <v>PRINCIPAL</v>
          </cell>
          <cell r="E306" t="str">
            <v>FUNDACION ESCUELA TECNOLOGICA DE NEIVA - JESUS OVIEDO PEREZ -FET</v>
          </cell>
          <cell r="F306" t="str">
            <v>Neiva</v>
          </cell>
        </row>
        <row r="307">
          <cell r="A307">
            <v>9906</v>
          </cell>
          <cell r="B307">
            <v>9906</v>
          </cell>
          <cell r="C307" t="str">
            <v>-</v>
          </cell>
          <cell r="D307" t="str">
            <v>PRINCIPAL</v>
          </cell>
          <cell r="E307" t="str">
            <v>CORPORACION UNIVERSITARIA PARA EL DESARROLLO EMPRESARIAL Y SOCIAL- CUDES</v>
          </cell>
          <cell r="F307" t="str">
            <v>Cali</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ía_Proyectos_2020"/>
      <sheetName val="Proyectos_2020"/>
      <sheetName val="Tabla_1.Sugerencias_Sublineas"/>
      <sheetName val="Guía_Formulación y Seguimiento"/>
      <sheetName val="Formulación y Seguimiento FPTI"/>
      <sheetName val="Tabla_2.Código DANE Municipio"/>
      <sheetName val="Tabla_3.Código SNIES"/>
    </sheetNames>
    <sheetDataSet>
      <sheetData sheetId="0"/>
      <sheetData sheetId="1"/>
      <sheetData sheetId="2"/>
      <sheetData sheetId="3"/>
      <sheetData sheetId="4"/>
      <sheetData sheetId="5"/>
      <sheetData sheetId="6">
        <row r="1">
          <cell r="A1" t="str">
            <v>IES_PADRE</v>
          </cell>
          <cell r="B1" t="str">
            <v>Codigo IES</v>
          </cell>
          <cell r="C1" t="str">
            <v>Carácter</v>
          </cell>
          <cell r="D1" t="str">
            <v>Principal / Seccional</v>
          </cell>
          <cell r="E1" t="str">
            <v>Nombre IES</v>
          </cell>
          <cell r="F1" t="str">
            <v>Mun. IES</v>
          </cell>
        </row>
        <row r="2">
          <cell r="A2">
            <v>1101</v>
          </cell>
          <cell r="B2">
            <v>1101</v>
          </cell>
          <cell r="C2" t="str">
            <v>UNIVERSIDAD</v>
          </cell>
          <cell r="D2" t="str">
            <v>PRINCIPAL</v>
          </cell>
          <cell r="E2" t="str">
            <v>UNIVERSIDAD NACIONAL DE COLOMBIA</v>
          </cell>
          <cell r="F2" t="str">
            <v>Bogotá D. C.</v>
          </cell>
        </row>
        <row r="3">
          <cell r="A3">
            <v>1101</v>
          </cell>
          <cell r="B3">
            <v>1102</v>
          </cell>
          <cell r="C3" t="str">
            <v>UNIVERSIDAD</v>
          </cell>
          <cell r="D3" t="str">
            <v>SECCIONAL</v>
          </cell>
          <cell r="E3" t="str">
            <v>UNIVERSIDAD NACIONAL DE COLOMBIA</v>
          </cell>
          <cell r="F3" t="str">
            <v>Medellín</v>
          </cell>
        </row>
        <row r="4">
          <cell r="A4">
            <v>1101</v>
          </cell>
          <cell r="B4">
            <v>1103</v>
          </cell>
          <cell r="C4" t="str">
            <v>UNIVERSIDAD</v>
          </cell>
          <cell r="D4" t="str">
            <v>SECCIONAL</v>
          </cell>
          <cell r="E4" t="str">
            <v>UNIVERSIDAD NACIONAL DE COLOMBIA</v>
          </cell>
          <cell r="F4" t="str">
            <v>Manizales</v>
          </cell>
        </row>
        <row r="5">
          <cell r="A5">
            <v>1101</v>
          </cell>
          <cell r="B5">
            <v>1104</v>
          </cell>
          <cell r="C5" t="str">
            <v>UNIVERSIDAD</v>
          </cell>
          <cell r="D5" t="str">
            <v>SECCIONAL</v>
          </cell>
          <cell r="E5" t="str">
            <v>UNIVERSIDAD NACIONAL DE COLOMBIA</v>
          </cell>
          <cell r="F5" t="str">
            <v>Palmira</v>
          </cell>
        </row>
        <row r="6">
          <cell r="A6">
            <v>1101</v>
          </cell>
          <cell r="B6">
            <v>1125</v>
          </cell>
          <cell r="C6" t="str">
            <v>UNIVERSIDAD</v>
          </cell>
          <cell r="D6" t="str">
            <v>SECCIONAL</v>
          </cell>
          <cell r="E6" t="str">
            <v>UNIVERSIDAD NACIONAL DE COLOMBIA</v>
          </cell>
          <cell r="F6" t="str">
            <v>Leticia</v>
          </cell>
        </row>
        <row r="7">
          <cell r="A7">
            <v>1101</v>
          </cell>
          <cell r="B7">
            <v>1126</v>
          </cell>
          <cell r="C7" t="str">
            <v>UNIVERSIDAD</v>
          </cell>
          <cell r="D7" t="str">
            <v>SECCIONAL</v>
          </cell>
          <cell r="E7" t="str">
            <v>UNIVERSIDAD NACIONAL DE COLOMBIA</v>
          </cell>
          <cell r="F7" t="str">
            <v>San Andrés</v>
          </cell>
        </row>
        <row r="8">
          <cell r="A8">
            <v>1105</v>
          </cell>
          <cell r="B8">
            <v>1105</v>
          </cell>
          <cell r="C8" t="str">
            <v>UNIVERSIDAD</v>
          </cell>
          <cell r="D8" t="str">
            <v>PRINCIPAL</v>
          </cell>
          <cell r="E8" t="str">
            <v>UNIVERSIDAD PEDAGOGICA NACIONAL</v>
          </cell>
          <cell r="F8" t="str">
            <v>Bogotá D. C.</v>
          </cell>
        </row>
        <row r="9">
          <cell r="A9">
            <v>1106</v>
          </cell>
          <cell r="B9">
            <v>1106</v>
          </cell>
          <cell r="C9" t="str">
            <v>UNIVERSIDAD</v>
          </cell>
          <cell r="D9" t="str">
            <v>PRINCIPAL</v>
          </cell>
          <cell r="E9" t="str">
            <v>UNIVERSIDAD PEDAGOGICA Y TECNOLOGICA DE COLOMBIA - UPTC</v>
          </cell>
          <cell r="F9" t="str">
            <v>Tunja</v>
          </cell>
        </row>
        <row r="10">
          <cell r="A10">
            <v>1106</v>
          </cell>
          <cell r="B10">
            <v>1107</v>
          </cell>
          <cell r="C10" t="str">
            <v>UNIVERSIDAD</v>
          </cell>
          <cell r="D10" t="str">
            <v>SECCIONAL</v>
          </cell>
          <cell r="E10" t="str">
            <v>UNIVERSIDAD PEDAGOGICA Y TECNOLOGICA DE COLOMBIA - UPTC</v>
          </cell>
          <cell r="F10" t="str">
            <v>Duitama</v>
          </cell>
        </row>
        <row r="11">
          <cell r="A11">
            <v>1106</v>
          </cell>
          <cell r="B11">
            <v>1108</v>
          </cell>
          <cell r="C11" t="str">
            <v>UNIVERSIDAD</v>
          </cell>
          <cell r="D11" t="str">
            <v>SECCIONAL</v>
          </cell>
          <cell r="E11" t="str">
            <v>UNIVERSIDAD PEDAGOGICA Y TECNOLOGICA DE COLOMBIA - UPTC</v>
          </cell>
          <cell r="F11" t="str">
            <v>Sogamoso</v>
          </cell>
        </row>
        <row r="12">
          <cell r="A12">
            <v>1106</v>
          </cell>
          <cell r="B12">
            <v>1109</v>
          </cell>
          <cell r="C12" t="str">
            <v>UNIVERSIDAD</v>
          </cell>
          <cell r="D12" t="str">
            <v>SECCIONAL</v>
          </cell>
          <cell r="E12" t="str">
            <v>UNIVERSIDAD PEDAGOGICA Y TECNOLOGICA DE COLOMBIA - UPTC</v>
          </cell>
          <cell r="F12" t="str">
            <v>Chiquinquirá</v>
          </cell>
        </row>
        <row r="13">
          <cell r="A13">
            <v>1110</v>
          </cell>
          <cell r="B13">
            <v>1110</v>
          </cell>
          <cell r="C13" t="str">
            <v>UNIVERSIDAD</v>
          </cell>
          <cell r="D13" t="str">
            <v>PRINCIPAL</v>
          </cell>
          <cell r="E13" t="str">
            <v>UNIVERSIDAD DEL CAUCA</v>
          </cell>
          <cell r="F13" t="str">
            <v>Popayán</v>
          </cell>
        </row>
        <row r="14">
          <cell r="A14">
            <v>1111</v>
          </cell>
          <cell r="B14">
            <v>1111</v>
          </cell>
          <cell r="C14" t="str">
            <v>UNIVERSIDAD</v>
          </cell>
          <cell r="D14" t="str">
            <v>PRINCIPAL</v>
          </cell>
          <cell r="E14" t="str">
            <v>UNIVERSIDAD TECNOLOGICA DE PEREIRA - UTP</v>
          </cell>
          <cell r="F14" t="str">
            <v>Pereira</v>
          </cell>
        </row>
        <row r="15">
          <cell r="A15">
            <v>1112</v>
          </cell>
          <cell r="B15">
            <v>1112</v>
          </cell>
          <cell r="C15" t="str">
            <v>UNIVERSIDAD</v>
          </cell>
          <cell r="D15" t="str">
            <v>PRINCIPAL</v>
          </cell>
          <cell r="E15" t="str">
            <v>UNIVERSIDAD DE CALDAS</v>
          </cell>
          <cell r="F15" t="str">
            <v>Manizales</v>
          </cell>
        </row>
        <row r="16">
          <cell r="A16">
            <v>1113</v>
          </cell>
          <cell r="B16">
            <v>1113</v>
          </cell>
          <cell r="C16" t="str">
            <v>UNIVERSIDAD</v>
          </cell>
          <cell r="D16" t="str">
            <v>PRINCIPAL</v>
          </cell>
          <cell r="E16" t="str">
            <v>UNIVERSIDAD DE CORDOBA</v>
          </cell>
          <cell r="F16" t="str">
            <v>Montería</v>
          </cell>
        </row>
        <row r="17">
          <cell r="A17">
            <v>1114</v>
          </cell>
          <cell r="B17">
            <v>1114</v>
          </cell>
          <cell r="C17" t="str">
            <v>UNIVERSIDAD</v>
          </cell>
          <cell r="D17" t="str">
            <v>PRINCIPAL</v>
          </cell>
          <cell r="E17" t="str">
            <v>UNIVERSIDAD SURCOLOMBIANA</v>
          </cell>
          <cell r="F17" t="str">
            <v>Neiva</v>
          </cell>
        </row>
        <row r="18">
          <cell r="A18">
            <v>1115</v>
          </cell>
          <cell r="B18">
            <v>1115</v>
          </cell>
          <cell r="C18" t="str">
            <v>UNIVERSIDAD</v>
          </cell>
          <cell r="D18" t="str">
            <v>PRINCIPAL</v>
          </cell>
          <cell r="E18" t="str">
            <v>UNIVERSIDAD DE LA AMAZONIA</v>
          </cell>
          <cell r="F18" t="str">
            <v>Florencia</v>
          </cell>
        </row>
        <row r="19">
          <cell r="A19">
            <v>1117</v>
          </cell>
          <cell r="B19">
            <v>1117</v>
          </cell>
          <cell r="C19" t="str">
            <v>UNIVERSIDAD</v>
          </cell>
          <cell r="D19" t="str">
            <v>PRINCIPAL</v>
          </cell>
          <cell r="E19" t="str">
            <v>UNIVERSIDAD MILITAR-NUEVA GRANADA</v>
          </cell>
          <cell r="F19" t="str">
            <v>Bogotá D. C.</v>
          </cell>
        </row>
        <row r="20">
          <cell r="A20">
            <v>1118</v>
          </cell>
          <cell r="B20">
            <v>1118</v>
          </cell>
          <cell r="C20" t="str">
            <v>UNIVERSIDAD</v>
          </cell>
          <cell r="D20" t="str">
            <v>PRINCIPAL</v>
          </cell>
          <cell r="E20" t="str">
            <v>UNIVERSIDAD TECNOLOGICA DEL CHOCO-DIEGO LUIS CORDOBA</v>
          </cell>
          <cell r="F20" t="str">
            <v>Quibdó</v>
          </cell>
        </row>
        <row r="21">
          <cell r="A21">
            <v>1119</v>
          </cell>
          <cell r="B21">
            <v>1119</v>
          </cell>
          <cell r="C21" t="str">
            <v>UNIVERSIDAD</v>
          </cell>
          <cell r="D21" t="str">
            <v>PRINCIPAL</v>
          </cell>
          <cell r="E21" t="str">
            <v>UNIVERSIDAD DE LOS LLANOS</v>
          </cell>
          <cell r="F21" t="str">
            <v>Villavicencio</v>
          </cell>
        </row>
        <row r="22">
          <cell r="A22">
            <v>1120</v>
          </cell>
          <cell r="B22">
            <v>1120</v>
          </cell>
          <cell r="C22" t="str">
            <v>UNIVERSIDAD</v>
          </cell>
          <cell r="D22" t="str">
            <v>PRINCIPAL</v>
          </cell>
          <cell r="E22" t="str">
            <v>UNIVERSIDAD POPULAR DEL CESAR</v>
          </cell>
          <cell r="F22" t="str">
            <v>Valledupar</v>
          </cell>
        </row>
        <row r="23">
          <cell r="A23">
            <v>1120</v>
          </cell>
          <cell r="B23">
            <v>1123</v>
          </cell>
          <cell r="C23" t="str">
            <v>UNIVERSIDAD</v>
          </cell>
          <cell r="D23" t="str">
            <v>SECCIONAL</v>
          </cell>
          <cell r="E23" t="str">
            <v>UNIVERSIDAD POPULAR DEL CESAR</v>
          </cell>
          <cell r="F23" t="str">
            <v>Aguachica</v>
          </cell>
        </row>
        <row r="24">
          <cell r="A24">
            <v>1121</v>
          </cell>
          <cell r="B24">
            <v>1121</v>
          </cell>
          <cell r="C24" t="str">
            <v>UNIVERSIDAD</v>
          </cell>
          <cell r="D24" t="str">
            <v>PRINCIPAL</v>
          </cell>
          <cell r="E24" t="str">
            <v>UNIVERSIDAD-COLEGIO MAYOR DE CUNDINAMARCA</v>
          </cell>
          <cell r="F24" t="str">
            <v>Bogotá D. C.</v>
          </cell>
        </row>
        <row r="25">
          <cell r="A25">
            <v>1122</v>
          </cell>
          <cell r="B25">
            <v>1122</v>
          </cell>
          <cell r="C25" t="str">
            <v>UNIVERSIDAD</v>
          </cell>
          <cell r="D25" t="str">
            <v>PRINCIPAL</v>
          </cell>
          <cell r="E25" t="str">
            <v>UNIVERSIDAD DEL PACIFICO</v>
          </cell>
          <cell r="F25" t="str">
            <v>Buenaventura</v>
          </cell>
        </row>
        <row r="26">
          <cell r="A26">
            <v>1201</v>
          </cell>
          <cell r="B26">
            <v>1201</v>
          </cell>
          <cell r="C26" t="str">
            <v>UNIVERSIDAD</v>
          </cell>
          <cell r="D26" t="str">
            <v>PRINCIPAL</v>
          </cell>
          <cell r="E26" t="str">
            <v>UNIVERSIDAD DE ANTIOQUIA</v>
          </cell>
          <cell r="F26" t="str">
            <v>Medellín</v>
          </cell>
        </row>
        <row r="27">
          <cell r="A27">
            <v>1201</v>
          </cell>
          <cell r="B27">
            <v>1219</v>
          </cell>
          <cell r="C27" t="str">
            <v>UNIVERSIDAD</v>
          </cell>
          <cell r="D27" t="str">
            <v>SECCIONAL</v>
          </cell>
          <cell r="E27" t="str">
            <v>UNIVERSIDAD DE ANTIOQUIA</v>
          </cell>
          <cell r="F27" t="str">
            <v>Carmen de Viboral</v>
          </cell>
        </row>
        <row r="28">
          <cell r="A28">
            <v>1201</v>
          </cell>
          <cell r="B28">
            <v>1220</v>
          </cell>
          <cell r="C28" t="str">
            <v>UNIVERSIDAD</v>
          </cell>
          <cell r="D28" t="str">
            <v>SECCIONAL</v>
          </cell>
          <cell r="E28" t="str">
            <v>UNIVERSIDAD DE ANTIOQUIA</v>
          </cell>
          <cell r="F28" t="str">
            <v>Andes</v>
          </cell>
        </row>
        <row r="29">
          <cell r="A29">
            <v>1201</v>
          </cell>
          <cell r="B29">
            <v>1221</v>
          </cell>
          <cell r="C29" t="str">
            <v>UNIVERSIDAD</v>
          </cell>
          <cell r="D29" t="str">
            <v>SECCIONAL</v>
          </cell>
          <cell r="E29" t="str">
            <v>UNIVERSIDAD DE ANTIOQUIA</v>
          </cell>
          <cell r="F29" t="str">
            <v>Caucasia</v>
          </cell>
        </row>
        <row r="30">
          <cell r="A30">
            <v>1201</v>
          </cell>
          <cell r="B30">
            <v>1222</v>
          </cell>
          <cell r="C30" t="str">
            <v>UNIVERSIDAD</v>
          </cell>
          <cell r="D30" t="str">
            <v>SECCIONAL</v>
          </cell>
          <cell r="E30" t="str">
            <v>UNIVERSIDAD DE ANTIOQUIA</v>
          </cell>
          <cell r="F30" t="str">
            <v>Puerto Berrio</v>
          </cell>
        </row>
        <row r="31">
          <cell r="A31">
            <v>1201</v>
          </cell>
          <cell r="B31">
            <v>1223</v>
          </cell>
          <cell r="C31" t="str">
            <v>UNIVERSIDAD</v>
          </cell>
          <cell r="D31" t="str">
            <v>SECCIONAL</v>
          </cell>
          <cell r="E31" t="str">
            <v>UNIVERSIDAD DE ANTIOQUIA</v>
          </cell>
          <cell r="F31" t="str">
            <v>Turbo</v>
          </cell>
        </row>
        <row r="32">
          <cell r="A32">
            <v>1201</v>
          </cell>
          <cell r="B32">
            <v>9125</v>
          </cell>
          <cell r="C32" t="str">
            <v>UNIVERSIDAD</v>
          </cell>
          <cell r="D32" t="str">
            <v>SECCIONAL</v>
          </cell>
          <cell r="E32" t="str">
            <v>UNIVERSIDAD DE ANTIOQUIA</v>
          </cell>
          <cell r="F32" t="str">
            <v>Santa Fe de Antioquia</v>
          </cell>
        </row>
        <row r="33">
          <cell r="A33">
            <v>1202</v>
          </cell>
          <cell r="B33">
            <v>1202</v>
          </cell>
          <cell r="C33" t="str">
            <v>UNIVERSIDAD</v>
          </cell>
          <cell r="D33" t="str">
            <v>PRINCIPAL</v>
          </cell>
          <cell r="E33" t="str">
            <v>UNIVERSIDAD DEL ATLANTICO</v>
          </cell>
          <cell r="F33" t="str">
            <v>Barranquilla</v>
          </cell>
        </row>
        <row r="34">
          <cell r="A34">
            <v>1203</v>
          </cell>
          <cell r="B34">
            <v>1203</v>
          </cell>
          <cell r="C34" t="str">
            <v>UNIVERSIDAD</v>
          </cell>
          <cell r="D34" t="str">
            <v>PRINCIPAL</v>
          </cell>
          <cell r="E34" t="str">
            <v>UNIVERSIDAD DEL VALLE</v>
          </cell>
          <cell r="F34" t="str">
            <v>Cali</v>
          </cell>
        </row>
        <row r="35">
          <cell r="A35">
            <v>1204</v>
          </cell>
          <cell r="B35">
            <v>1204</v>
          </cell>
          <cell r="C35" t="str">
            <v>UNIVERSIDAD</v>
          </cell>
          <cell r="D35" t="str">
            <v>PRINCIPAL</v>
          </cell>
          <cell r="E35" t="str">
            <v>UNIVERSIDAD INDUSTRIAL DE SANTANDER</v>
          </cell>
          <cell r="F35" t="str">
            <v>Bucaramanga</v>
          </cell>
        </row>
        <row r="36">
          <cell r="A36">
            <v>1205</v>
          </cell>
          <cell r="B36">
            <v>1205</v>
          </cell>
          <cell r="C36" t="str">
            <v>UNIVERSIDAD</v>
          </cell>
          <cell r="D36" t="str">
            <v>PRINCIPAL</v>
          </cell>
          <cell r="E36" t="str">
            <v>UNIVERSIDAD DE CARTAGENA</v>
          </cell>
          <cell r="F36" t="str">
            <v>Cartagena</v>
          </cell>
        </row>
        <row r="37">
          <cell r="A37">
            <v>1206</v>
          </cell>
          <cell r="B37">
            <v>1206</v>
          </cell>
          <cell r="C37" t="str">
            <v>UNIVERSIDAD</v>
          </cell>
          <cell r="D37" t="str">
            <v>PRINCIPAL</v>
          </cell>
          <cell r="E37" t="str">
            <v>UNIVERSIDAD DE NARIÑO</v>
          </cell>
          <cell r="F37" t="str">
            <v>Pasto</v>
          </cell>
        </row>
        <row r="38">
          <cell r="A38">
            <v>1207</v>
          </cell>
          <cell r="B38">
            <v>1207</v>
          </cell>
          <cell r="C38" t="str">
            <v>UNIVERSIDAD</v>
          </cell>
          <cell r="D38" t="str">
            <v>PRINCIPAL</v>
          </cell>
          <cell r="E38" t="str">
            <v>UNIVERSIDAD DEL TOLIMA</v>
          </cell>
          <cell r="F38" t="str">
            <v>Ibagué</v>
          </cell>
        </row>
        <row r="39">
          <cell r="A39">
            <v>1208</v>
          </cell>
          <cell r="B39">
            <v>1208</v>
          </cell>
          <cell r="C39" t="str">
            <v>UNIVERSIDAD</v>
          </cell>
          <cell r="D39" t="str">
            <v>PRINCIPAL</v>
          </cell>
          <cell r="E39" t="str">
            <v>UNIVERSIDAD DEL QUINDIO</v>
          </cell>
          <cell r="F39" t="str">
            <v>Armenia</v>
          </cell>
        </row>
        <row r="40">
          <cell r="A40">
            <v>1209</v>
          </cell>
          <cell r="B40">
            <v>1209</v>
          </cell>
          <cell r="C40" t="str">
            <v>UNIVERSIDAD</v>
          </cell>
          <cell r="D40" t="str">
            <v>PRINCIPAL</v>
          </cell>
          <cell r="E40" t="str">
            <v>UNIVERSIDAD FRANCISCO DE PAULA SANTANDER</v>
          </cell>
          <cell r="F40" t="str">
            <v>Cúcuta</v>
          </cell>
        </row>
        <row r="41">
          <cell r="A41">
            <v>1209</v>
          </cell>
          <cell r="B41">
            <v>1210</v>
          </cell>
          <cell r="C41" t="str">
            <v>UNIVERSIDAD</v>
          </cell>
          <cell r="D41" t="str">
            <v>SECCIONAL</v>
          </cell>
          <cell r="E41" t="str">
            <v>UNIVERSIDAD FRANCISCO DE PAULA SANTANDER</v>
          </cell>
          <cell r="F41" t="str">
            <v>Ocaña</v>
          </cell>
        </row>
        <row r="42">
          <cell r="A42">
            <v>1212</v>
          </cell>
          <cell r="B42">
            <v>1212</v>
          </cell>
          <cell r="C42" t="str">
            <v>UNIVERSIDAD</v>
          </cell>
          <cell r="D42" t="str">
            <v>PRINCIPAL</v>
          </cell>
          <cell r="E42" t="str">
            <v>UNIVERSIDAD DE PAMPLONA</v>
          </cell>
          <cell r="F42" t="str">
            <v>Pamplona</v>
          </cell>
        </row>
        <row r="43">
          <cell r="A43">
            <v>1213</v>
          </cell>
          <cell r="B43">
            <v>1213</v>
          </cell>
          <cell r="C43" t="str">
            <v>UNIVERSIDAD</v>
          </cell>
          <cell r="D43" t="str">
            <v>PRINCIPAL</v>
          </cell>
          <cell r="E43" t="str">
            <v>UNIVERSIDAD DEL MAGDALENA - UNIMAGDALENA</v>
          </cell>
          <cell r="F43" t="str">
            <v>Santa Marta</v>
          </cell>
        </row>
        <row r="44">
          <cell r="A44">
            <v>1214</v>
          </cell>
          <cell r="B44">
            <v>1214</v>
          </cell>
          <cell r="C44" t="str">
            <v>UNIVERSIDAD</v>
          </cell>
          <cell r="D44" t="str">
            <v>PRINCIPAL</v>
          </cell>
          <cell r="E44" t="str">
            <v>UNIVERSIDAD DE CUNDINAMARCA-UDEC</v>
          </cell>
          <cell r="F44" t="str">
            <v>Fusagasuga</v>
          </cell>
        </row>
        <row r="45">
          <cell r="A45">
            <v>1214</v>
          </cell>
          <cell r="B45">
            <v>1215</v>
          </cell>
          <cell r="C45" t="str">
            <v>UNIVERSIDAD</v>
          </cell>
          <cell r="D45" t="str">
            <v>SECCIONAL</v>
          </cell>
          <cell r="E45" t="str">
            <v>UNIVERSIDAD DE CUNDINAMARCA-UDEC</v>
          </cell>
          <cell r="F45" t="str">
            <v>Girardot</v>
          </cell>
        </row>
        <row r="46">
          <cell r="A46">
            <v>1214</v>
          </cell>
          <cell r="B46">
            <v>1216</v>
          </cell>
          <cell r="C46" t="str">
            <v>UNIVERSIDAD</v>
          </cell>
          <cell r="D46" t="str">
            <v>SECCIONAL</v>
          </cell>
          <cell r="E46" t="str">
            <v>UNIVERSIDAD DE CUNDINAMARCA-UDEC</v>
          </cell>
          <cell r="F46" t="str">
            <v>Ubaté</v>
          </cell>
        </row>
        <row r="47">
          <cell r="A47">
            <v>1217</v>
          </cell>
          <cell r="B47">
            <v>1217</v>
          </cell>
          <cell r="C47" t="str">
            <v>UNIVERSIDAD</v>
          </cell>
          <cell r="D47" t="str">
            <v>PRINCIPAL</v>
          </cell>
          <cell r="E47" t="str">
            <v>UNIVERSIDAD DE SUCRE</v>
          </cell>
          <cell r="F47" t="str">
            <v>Sincelejo</v>
          </cell>
        </row>
        <row r="48">
          <cell r="A48">
            <v>1218</v>
          </cell>
          <cell r="B48">
            <v>1218</v>
          </cell>
          <cell r="C48" t="str">
            <v>UNIVERSIDAD</v>
          </cell>
          <cell r="D48" t="str">
            <v>PRINCIPAL</v>
          </cell>
          <cell r="E48" t="str">
            <v>UNIVERSIDAD DE LA GUAJIRA</v>
          </cell>
          <cell r="F48" t="str">
            <v>Riohacha</v>
          </cell>
        </row>
        <row r="49">
          <cell r="A49">
            <v>1301</v>
          </cell>
          <cell r="B49">
            <v>1301</v>
          </cell>
          <cell r="C49" t="str">
            <v>UNIVERSIDAD</v>
          </cell>
          <cell r="D49" t="str">
            <v>PRINCIPAL</v>
          </cell>
          <cell r="E49" t="str">
            <v>UNIVERSIDAD DISTRITAL-FRANCISCO JOSE DE CALDAS</v>
          </cell>
          <cell r="F49" t="str">
            <v>Bogotá D. C.</v>
          </cell>
        </row>
        <row r="50">
          <cell r="A50">
            <v>1701</v>
          </cell>
          <cell r="B50">
            <v>1701</v>
          </cell>
          <cell r="C50" t="str">
            <v>-</v>
          </cell>
          <cell r="D50" t="str">
            <v>PRINCIPAL</v>
          </cell>
          <cell r="E50" t="str">
            <v>PONTIFICIA UNIVERSIDAD JAVERIANA</v>
          </cell>
          <cell r="F50" t="str">
            <v>Bogotá D. C.</v>
          </cell>
        </row>
        <row r="51">
          <cell r="A51">
            <v>1701</v>
          </cell>
          <cell r="B51">
            <v>1702</v>
          </cell>
          <cell r="C51" t="str">
            <v>-</v>
          </cell>
          <cell r="D51" t="str">
            <v>SECCIONAL</v>
          </cell>
          <cell r="E51" t="str">
            <v>PONTIFICIA UNIVERSIDAD JAVERIANA</v>
          </cell>
          <cell r="F51" t="str">
            <v>Cali</v>
          </cell>
        </row>
        <row r="52">
          <cell r="A52">
            <v>1703</v>
          </cell>
          <cell r="B52">
            <v>1703</v>
          </cell>
          <cell r="C52" t="str">
            <v>-</v>
          </cell>
          <cell r="D52" t="str">
            <v>PRINCIPAL</v>
          </cell>
          <cell r="E52" t="str">
            <v>UNIVERSIDAD INCCA DE COLOMBIA</v>
          </cell>
          <cell r="F52" t="str">
            <v>Bogotá D. C.</v>
          </cell>
        </row>
        <row r="53">
          <cell r="A53">
            <v>1704</v>
          </cell>
          <cell r="B53">
            <v>1704</v>
          </cell>
          <cell r="C53" t="str">
            <v>-</v>
          </cell>
          <cell r="D53" t="str">
            <v>PRINCIPAL</v>
          </cell>
          <cell r="E53" t="str">
            <v>UNIVERSIDAD SANTO TOMAS</v>
          </cell>
          <cell r="F53" t="str">
            <v>Bogotá D. C.</v>
          </cell>
        </row>
        <row r="54">
          <cell r="A54">
            <v>1704</v>
          </cell>
          <cell r="B54">
            <v>1705</v>
          </cell>
          <cell r="C54" t="str">
            <v>-</v>
          </cell>
          <cell r="D54" t="str">
            <v>SECCIONAL</v>
          </cell>
          <cell r="E54" t="str">
            <v>UNIVERSIDAD SANTO TOMAS</v>
          </cell>
          <cell r="F54" t="str">
            <v>Bucaramanga</v>
          </cell>
        </row>
        <row r="55">
          <cell r="A55">
            <v>1704</v>
          </cell>
          <cell r="B55">
            <v>1732</v>
          </cell>
          <cell r="C55" t="str">
            <v>-</v>
          </cell>
          <cell r="D55" t="str">
            <v>SECCIONAL</v>
          </cell>
          <cell r="E55" t="str">
            <v>UNIVERSIDAD SANTO TOMAS</v>
          </cell>
          <cell r="F55" t="str">
            <v>Tunja</v>
          </cell>
        </row>
        <row r="56">
          <cell r="A56">
            <v>1706</v>
          </cell>
          <cell r="B56">
            <v>1706</v>
          </cell>
          <cell r="C56" t="str">
            <v>-</v>
          </cell>
          <cell r="D56" t="str">
            <v>PRINCIPAL</v>
          </cell>
          <cell r="E56" t="str">
            <v>UNIVERSIDAD EXTERNADO DE COLOMBIA</v>
          </cell>
          <cell r="F56" t="str">
            <v>Bogotá D. C.</v>
          </cell>
        </row>
        <row r="57">
          <cell r="A57">
            <v>1707</v>
          </cell>
          <cell r="B57">
            <v>1707</v>
          </cell>
          <cell r="C57" t="str">
            <v>-</v>
          </cell>
          <cell r="D57" t="str">
            <v>PRINCIPAL</v>
          </cell>
          <cell r="E57" t="str">
            <v>FUNDACION UNIVERSIDAD DE BOGOTA - JORGE TADEO LOZANO</v>
          </cell>
          <cell r="F57" t="str">
            <v>Bogotá D. C.</v>
          </cell>
        </row>
        <row r="58">
          <cell r="A58">
            <v>1707</v>
          </cell>
          <cell r="B58">
            <v>1708</v>
          </cell>
          <cell r="C58" t="str">
            <v>-</v>
          </cell>
          <cell r="D58" t="str">
            <v>SECCIONAL</v>
          </cell>
          <cell r="E58" t="str">
            <v>FUNDACION UNIVERSIDAD DE BOGOTA - JORGE TADEO LOZANO</v>
          </cell>
          <cell r="F58" t="str">
            <v>Cartagena</v>
          </cell>
        </row>
        <row r="59">
          <cell r="A59">
            <v>1709</v>
          </cell>
          <cell r="B59">
            <v>1709</v>
          </cell>
          <cell r="C59" t="str">
            <v>-</v>
          </cell>
          <cell r="D59" t="str">
            <v>PRINCIPAL</v>
          </cell>
          <cell r="E59" t="str">
            <v>UNIVERSIDAD CENTRAL</v>
          </cell>
          <cell r="F59" t="str">
            <v>Bogotá D. C.</v>
          </cell>
        </row>
        <row r="60">
          <cell r="A60">
            <v>1710</v>
          </cell>
          <cell r="B60">
            <v>1710</v>
          </cell>
          <cell r="C60" t="str">
            <v>-</v>
          </cell>
          <cell r="D60" t="str">
            <v>PRINCIPAL</v>
          </cell>
          <cell r="E60" t="str">
            <v>UNIVERSIDAD PONTIFICIA BOLIVARIANA</v>
          </cell>
          <cell r="F60" t="str">
            <v>Medellín</v>
          </cell>
        </row>
        <row r="61">
          <cell r="A61">
            <v>1710</v>
          </cell>
          <cell r="B61">
            <v>1723</v>
          </cell>
          <cell r="C61" t="str">
            <v>-</v>
          </cell>
          <cell r="D61" t="str">
            <v>SECCIONAL</v>
          </cell>
          <cell r="E61" t="str">
            <v>UNIVERSIDAD PONTIFICIA BOLIVARIANA</v>
          </cell>
          <cell r="F61" t="str">
            <v>Bucaramanga</v>
          </cell>
        </row>
        <row r="62">
          <cell r="A62">
            <v>1710</v>
          </cell>
          <cell r="B62">
            <v>1727</v>
          </cell>
          <cell r="C62" t="str">
            <v>-</v>
          </cell>
          <cell r="D62" t="str">
            <v>SECCIONAL</v>
          </cell>
          <cell r="E62" t="str">
            <v>UNIVERSIDAD PONTIFICIA BOLIVARIANA</v>
          </cell>
          <cell r="F62" t="str">
            <v>Montería</v>
          </cell>
        </row>
        <row r="63">
          <cell r="A63">
            <v>1710</v>
          </cell>
          <cell r="B63">
            <v>1730</v>
          </cell>
          <cell r="C63" t="str">
            <v>-</v>
          </cell>
          <cell r="D63" t="str">
            <v>SECCIONAL</v>
          </cell>
          <cell r="E63" t="str">
            <v>UNIVERSIDAD PONTIFICIA BOLIVARIANA</v>
          </cell>
          <cell r="F63" t="str">
            <v>Palmira</v>
          </cell>
        </row>
        <row r="64">
          <cell r="A64">
            <v>1711</v>
          </cell>
          <cell r="B64">
            <v>1711</v>
          </cell>
          <cell r="C64" t="str">
            <v>-</v>
          </cell>
          <cell r="D64" t="str">
            <v>PRINCIPAL</v>
          </cell>
          <cell r="E64" t="str">
            <v>UNIVERSIDAD DE LA SABANA</v>
          </cell>
          <cell r="F64" t="str">
            <v>Chia</v>
          </cell>
        </row>
        <row r="65">
          <cell r="A65">
            <v>1712</v>
          </cell>
          <cell r="B65">
            <v>1712</v>
          </cell>
          <cell r="C65" t="str">
            <v>-</v>
          </cell>
          <cell r="D65" t="str">
            <v>PRINCIPAL</v>
          </cell>
          <cell r="E65" t="str">
            <v>UNIVERSIDAD EAFIT-</v>
          </cell>
          <cell r="F65" t="str">
            <v>Medellín</v>
          </cell>
        </row>
        <row r="66">
          <cell r="A66">
            <v>1713</v>
          </cell>
          <cell r="B66">
            <v>1713</v>
          </cell>
          <cell r="C66" t="str">
            <v>-</v>
          </cell>
          <cell r="D66" t="str">
            <v>PRINCIPAL</v>
          </cell>
          <cell r="E66" t="str">
            <v>UNIVERSIDAD DEL NORTE</v>
          </cell>
          <cell r="F66" t="str">
            <v>Barranquilla</v>
          </cell>
        </row>
        <row r="67">
          <cell r="A67">
            <v>1714</v>
          </cell>
          <cell r="B67">
            <v>1714</v>
          </cell>
          <cell r="C67" t="str">
            <v>-</v>
          </cell>
          <cell r="D67" t="str">
            <v>PRINCIPAL</v>
          </cell>
          <cell r="E67" t="str">
            <v>COLEGIO MAYOR DE NUESTRA SEÑORA DEL ROSARIO</v>
          </cell>
          <cell r="F67" t="str">
            <v>Bogotá D. C.</v>
          </cell>
        </row>
        <row r="68">
          <cell r="A68">
            <v>1715</v>
          </cell>
          <cell r="B68">
            <v>1715</v>
          </cell>
          <cell r="C68" t="str">
            <v>-</v>
          </cell>
          <cell r="D68" t="str">
            <v>PRINCIPAL</v>
          </cell>
          <cell r="E68" t="str">
            <v>FUNDACION UNIVERSIDAD DE AMERICA</v>
          </cell>
          <cell r="F68" t="str">
            <v>Bogotá D. C.</v>
          </cell>
        </row>
        <row r="69">
          <cell r="A69">
            <v>1718</v>
          </cell>
          <cell r="B69">
            <v>1716</v>
          </cell>
          <cell r="C69" t="str">
            <v>-</v>
          </cell>
          <cell r="D69" t="str">
            <v>SECCIONAL</v>
          </cell>
          <cell r="E69" t="str">
            <v>UNIVERSIDAD DE SAN BUENAVENTURA</v>
          </cell>
          <cell r="F69" t="str">
            <v>Cali</v>
          </cell>
        </row>
        <row r="70">
          <cell r="A70">
            <v>1718</v>
          </cell>
          <cell r="B70">
            <v>1717</v>
          </cell>
          <cell r="C70" t="str">
            <v>-</v>
          </cell>
          <cell r="D70" t="str">
            <v>SECCIONAL</v>
          </cell>
          <cell r="E70" t="str">
            <v>UNIVERSIDAD DE SAN BUENAVENTURA</v>
          </cell>
          <cell r="F70" t="str">
            <v>Medellín</v>
          </cell>
        </row>
        <row r="71">
          <cell r="A71">
            <v>1718</v>
          </cell>
          <cell r="B71">
            <v>1718</v>
          </cell>
          <cell r="C71" t="str">
            <v>-</v>
          </cell>
          <cell r="D71" t="str">
            <v>PRINCIPAL</v>
          </cell>
          <cell r="E71" t="str">
            <v>UNIVERSIDAD DE SAN BUENAVENTURA</v>
          </cell>
          <cell r="F71" t="str">
            <v>Bogotá D. C.</v>
          </cell>
        </row>
        <row r="72">
          <cell r="A72">
            <v>1718</v>
          </cell>
          <cell r="B72">
            <v>1724</v>
          </cell>
          <cell r="C72" t="str">
            <v>-</v>
          </cell>
          <cell r="D72" t="str">
            <v>SECCIONAL</v>
          </cell>
          <cell r="E72" t="str">
            <v>UNIVERSIDAD DE SAN BUENAVENTURA</v>
          </cell>
          <cell r="F72" t="str">
            <v>Cartagena</v>
          </cell>
        </row>
        <row r="73">
          <cell r="A73">
            <v>1719</v>
          </cell>
          <cell r="B73">
            <v>1719</v>
          </cell>
          <cell r="C73" t="str">
            <v>-</v>
          </cell>
          <cell r="D73" t="str">
            <v>PRINCIPAL</v>
          </cell>
          <cell r="E73" t="str">
            <v>UNIVERSIDAD CATOLICA DE COLOMBIA</v>
          </cell>
          <cell r="F73" t="str">
            <v>Bogotá D. C.</v>
          </cell>
        </row>
        <row r="74">
          <cell r="A74">
            <v>1720</v>
          </cell>
          <cell r="B74">
            <v>1720</v>
          </cell>
          <cell r="C74" t="str">
            <v>-</v>
          </cell>
          <cell r="D74" t="str">
            <v>PRINCIPAL</v>
          </cell>
          <cell r="E74" t="str">
            <v>UNIVERSIDAD MARIANA</v>
          </cell>
          <cell r="F74" t="str">
            <v>Pasto</v>
          </cell>
        </row>
        <row r="75">
          <cell r="A75">
            <v>1722</v>
          </cell>
          <cell r="B75">
            <v>1722</v>
          </cell>
          <cell r="C75" t="str">
            <v>-</v>
          </cell>
          <cell r="D75" t="str">
            <v>PRINCIPAL</v>
          </cell>
          <cell r="E75" t="str">
            <v>UNIVERSIDAD DE MANIZALES</v>
          </cell>
          <cell r="F75" t="str">
            <v>Manizales</v>
          </cell>
        </row>
        <row r="76">
          <cell r="A76">
            <v>1725</v>
          </cell>
          <cell r="B76">
            <v>1725</v>
          </cell>
          <cell r="C76" t="str">
            <v>-</v>
          </cell>
          <cell r="D76" t="str">
            <v>PRINCIPAL</v>
          </cell>
          <cell r="E76" t="str">
            <v>FUNDACION UNIVERSIDAD AUTONOMA DE COLOMBIA -FUAC-</v>
          </cell>
          <cell r="F76" t="str">
            <v>Bogotá D. C.</v>
          </cell>
        </row>
        <row r="77">
          <cell r="A77">
            <v>1726</v>
          </cell>
          <cell r="B77">
            <v>1726</v>
          </cell>
          <cell r="C77" t="str">
            <v>-</v>
          </cell>
          <cell r="D77" t="str">
            <v>PRINCIPAL</v>
          </cell>
          <cell r="E77" t="str">
            <v>UNIVERSIDAD CATOLICA DE ORIENTE</v>
          </cell>
          <cell r="F77" t="str">
            <v>Rionegro</v>
          </cell>
        </row>
        <row r="78">
          <cell r="A78">
            <v>1728</v>
          </cell>
          <cell r="B78">
            <v>1728</v>
          </cell>
          <cell r="C78" t="str">
            <v>-</v>
          </cell>
          <cell r="D78" t="str">
            <v>PRINCIPAL</v>
          </cell>
          <cell r="E78" t="str">
            <v>UNIVERSIDAD SERGIO ARBOLEDA</v>
          </cell>
          <cell r="F78" t="str">
            <v>Bogotá D. C.</v>
          </cell>
        </row>
        <row r="79">
          <cell r="A79">
            <v>1728</v>
          </cell>
          <cell r="B79">
            <v>1733</v>
          </cell>
          <cell r="C79" t="str">
            <v>-</v>
          </cell>
          <cell r="D79" t="str">
            <v>SECCIONAL</v>
          </cell>
          <cell r="E79" t="str">
            <v>UNIVERSIDAD SERGIO ARBOLEDA</v>
          </cell>
          <cell r="F79" t="str">
            <v>Santa Marta</v>
          </cell>
        </row>
        <row r="80">
          <cell r="A80">
            <v>1729</v>
          </cell>
          <cell r="B80">
            <v>1729</v>
          </cell>
          <cell r="C80" t="str">
            <v>-</v>
          </cell>
          <cell r="D80" t="str">
            <v>PRINCIPAL</v>
          </cell>
          <cell r="E80" t="str">
            <v>UNIVERSIDAD EL BOSQUE</v>
          </cell>
          <cell r="F80" t="str">
            <v>Bogotá D. C.</v>
          </cell>
        </row>
        <row r="81">
          <cell r="A81">
            <v>1734</v>
          </cell>
          <cell r="B81">
            <v>1734</v>
          </cell>
          <cell r="C81" t="str">
            <v>-</v>
          </cell>
          <cell r="D81" t="str">
            <v>PRINCIPAL</v>
          </cell>
          <cell r="E81" t="str">
            <v>UNIVERSIDAD DE BOYACA UNIBOYACA</v>
          </cell>
          <cell r="F81" t="str">
            <v>Tunja</v>
          </cell>
        </row>
        <row r="82">
          <cell r="A82">
            <v>1735</v>
          </cell>
          <cell r="B82">
            <v>1735</v>
          </cell>
          <cell r="C82" t="str">
            <v>-</v>
          </cell>
          <cell r="D82" t="str">
            <v>PRINCIPAL</v>
          </cell>
          <cell r="E82" t="str">
            <v>UNIVERSIDAD MANUELA BELTRAN-UMB-</v>
          </cell>
          <cell r="F82" t="str">
            <v>Bogotá D. C.</v>
          </cell>
        </row>
        <row r="83">
          <cell r="A83">
            <v>1735</v>
          </cell>
          <cell r="B83">
            <v>9122</v>
          </cell>
          <cell r="C83" t="str">
            <v>-</v>
          </cell>
          <cell r="D83" t="str">
            <v>SECCIONAL</v>
          </cell>
          <cell r="E83" t="str">
            <v>UNIVERSIDAD MANUELA BELTRAN-UMB-</v>
          </cell>
          <cell r="F83" t="str">
            <v>Bucaramanga</v>
          </cell>
        </row>
        <row r="84">
          <cell r="A84">
            <v>1801</v>
          </cell>
          <cell r="B84">
            <v>1801</v>
          </cell>
          <cell r="C84" t="str">
            <v>-</v>
          </cell>
          <cell r="D84" t="str">
            <v>PRINCIPAL</v>
          </cell>
          <cell r="E84" t="str">
            <v>UNIVERSIDAD LA GRAN COLOMBIA</v>
          </cell>
          <cell r="F84" t="str">
            <v>Bogotá D. C.</v>
          </cell>
        </row>
        <row r="85">
          <cell r="A85">
            <v>1801</v>
          </cell>
          <cell r="B85">
            <v>1802</v>
          </cell>
          <cell r="C85" t="str">
            <v>-</v>
          </cell>
          <cell r="D85" t="str">
            <v>SECCIONAL</v>
          </cell>
          <cell r="E85" t="str">
            <v>UNIVERSIDAD LA GRAN COLOMBIA</v>
          </cell>
          <cell r="F85" t="str">
            <v>Armenia</v>
          </cell>
        </row>
        <row r="86">
          <cell r="A86">
            <v>1803</v>
          </cell>
          <cell r="B86">
            <v>1803</v>
          </cell>
          <cell r="C86" t="str">
            <v>-</v>
          </cell>
          <cell r="D86" t="str">
            <v>PRINCIPAL</v>
          </cell>
          <cell r="E86" t="str">
            <v>UNIVERSIDAD DE LA SALLE</v>
          </cell>
          <cell r="F86" t="str">
            <v>Bogotá D. C.</v>
          </cell>
        </row>
        <row r="87">
          <cell r="A87">
            <v>1804</v>
          </cell>
          <cell r="B87">
            <v>1804</v>
          </cell>
          <cell r="C87" t="str">
            <v>-</v>
          </cell>
          <cell r="D87" t="str">
            <v>PRINCIPAL</v>
          </cell>
          <cell r="E87" t="str">
            <v>UNIVERSIDAD AUTONOMA DEL CARIBE</v>
          </cell>
          <cell r="F87" t="str">
            <v>Barranquilla</v>
          </cell>
        </row>
        <row r="88">
          <cell r="A88">
            <v>1805</v>
          </cell>
          <cell r="B88">
            <v>1805</v>
          </cell>
          <cell r="C88" t="str">
            <v>-</v>
          </cell>
          <cell r="D88" t="str">
            <v>PRINCIPAL</v>
          </cell>
          <cell r="E88" t="str">
            <v>UNIVERSIDAD SANTIAGO DE CALI</v>
          </cell>
          <cell r="F88" t="str">
            <v>Cali</v>
          </cell>
        </row>
        <row r="89">
          <cell r="A89">
            <v>1805</v>
          </cell>
          <cell r="B89">
            <v>1829</v>
          </cell>
          <cell r="C89" t="str">
            <v>-</v>
          </cell>
          <cell r="D89" t="str">
            <v>SECCIONAL</v>
          </cell>
          <cell r="E89" t="str">
            <v>UNIVERSIDAD SANTIAGO DE CALI</v>
          </cell>
          <cell r="F89" t="str">
            <v>Palmira</v>
          </cell>
        </row>
        <row r="90">
          <cell r="A90">
            <v>1806</v>
          </cell>
          <cell r="B90">
            <v>1806</v>
          </cell>
          <cell r="C90" t="str">
            <v>-</v>
          </cell>
          <cell r="D90" t="str">
            <v>PRINCIPAL</v>
          </cell>
          <cell r="E90" t="str">
            <v>UNIVERSIDAD LIBRE</v>
          </cell>
          <cell r="F90" t="str">
            <v>Bogotá D. C.</v>
          </cell>
        </row>
        <row r="91">
          <cell r="A91">
            <v>1806</v>
          </cell>
          <cell r="B91">
            <v>1807</v>
          </cell>
          <cell r="C91" t="str">
            <v>-</v>
          </cell>
          <cell r="D91" t="str">
            <v>SECCIONAL</v>
          </cell>
          <cell r="E91" t="str">
            <v>UNIVERSIDAD LIBRE</v>
          </cell>
          <cell r="F91" t="str">
            <v>Cali</v>
          </cell>
        </row>
        <row r="92">
          <cell r="A92">
            <v>1806</v>
          </cell>
          <cell r="B92">
            <v>1808</v>
          </cell>
          <cell r="C92" t="str">
            <v>-</v>
          </cell>
          <cell r="D92" t="str">
            <v>SECCIONAL</v>
          </cell>
          <cell r="E92" t="str">
            <v>UNIVERSIDAD LIBRE</v>
          </cell>
          <cell r="F92" t="str">
            <v>Barranquilla</v>
          </cell>
        </row>
        <row r="93">
          <cell r="A93">
            <v>1806</v>
          </cell>
          <cell r="B93">
            <v>1809</v>
          </cell>
          <cell r="C93" t="str">
            <v>-</v>
          </cell>
          <cell r="D93" t="str">
            <v>SECCIONAL</v>
          </cell>
          <cell r="E93" t="str">
            <v>UNIVERSIDAD LIBRE</v>
          </cell>
          <cell r="F93" t="str">
            <v>Pereira</v>
          </cell>
        </row>
        <row r="94">
          <cell r="A94">
            <v>1806</v>
          </cell>
          <cell r="B94">
            <v>1810</v>
          </cell>
          <cell r="C94" t="str">
            <v>-</v>
          </cell>
          <cell r="D94" t="str">
            <v>SECCIONAL</v>
          </cell>
          <cell r="E94" t="str">
            <v>UNIVERSIDAD LIBRE</v>
          </cell>
          <cell r="F94" t="str">
            <v>Cúcuta</v>
          </cell>
        </row>
        <row r="95">
          <cell r="A95">
            <v>1806</v>
          </cell>
          <cell r="B95">
            <v>1811</v>
          </cell>
          <cell r="C95" t="str">
            <v>-</v>
          </cell>
          <cell r="D95" t="str">
            <v>SECCIONAL</v>
          </cell>
          <cell r="E95" t="str">
            <v>UNIVERSIDAD LIBRE</v>
          </cell>
          <cell r="F95" t="str">
            <v>Socorro</v>
          </cell>
        </row>
        <row r="96">
          <cell r="A96">
            <v>1812</v>
          </cell>
          <cell r="B96">
            <v>1812</v>
          </cell>
          <cell r="C96" t="str">
            <v>-</v>
          </cell>
          <cell r="D96" t="str">
            <v>PRINCIPAL</v>
          </cell>
          <cell r="E96" t="str">
            <v>UNIVERSIDAD DE MEDELLIN</v>
          </cell>
          <cell r="F96" t="str">
            <v>Medellín</v>
          </cell>
        </row>
        <row r="97">
          <cell r="A97">
            <v>1813</v>
          </cell>
          <cell r="B97">
            <v>1813</v>
          </cell>
          <cell r="C97" t="str">
            <v>-</v>
          </cell>
          <cell r="D97" t="str">
            <v>PRINCIPAL</v>
          </cell>
          <cell r="E97" t="str">
            <v>UNIVERSIDAD DE LOS ANDES</v>
          </cell>
          <cell r="F97" t="str">
            <v>Bogotá D. C.</v>
          </cell>
        </row>
        <row r="98">
          <cell r="A98">
            <v>1814</v>
          </cell>
          <cell r="B98">
            <v>1814</v>
          </cell>
          <cell r="C98" t="str">
            <v>-</v>
          </cell>
          <cell r="D98" t="str">
            <v>PRINCIPAL</v>
          </cell>
          <cell r="E98" t="str">
            <v>UNIVERSIDAD AUTONOMA LATINOAMERICANA-UNAULA-</v>
          </cell>
          <cell r="F98" t="str">
            <v>Medellín</v>
          </cell>
        </row>
        <row r="99">
          <cell r="A99">
            <v>1815</v>
          </cell>
          <cell r="B99">
            <v>1815</v>
          </cell>
          <cell r="C99" t="str">
            <v>-</v>
          </cell>
          <cell r="D99" t="str">
            <v>PRINCIPAL</v>
          </cell>
          <cell r="E99" t="str">
            <v>CORPORACION UNIVERSIDAD PILOTO DE COLOMBIA</v>
          </cell>
          <cell r="F99" t="str">
            <v>Bogotá D. C.</v>
          </cell>
        </row>
        <row r="100">
          <cell r="A100">
            <v>1815</v>
          </cell>
          <cell r="B100">
            <v>1822</v>
          </cell>
          <cell r="C100" t="str">
            <v>-</v>
          </cell>
          <cell r="D100" t="str">
            <v>SECCIONAL</v>
          </cell>
          <cell r="E100" t="str">
            <v>CORPORACION UNIVERSIDAD PILOTO DE COLOMBIA</v>
          </cell>
          <cell r="F100" t="str">
            <v>Girardot</v>
          </cell>
        </row>
        <row r="101">
          <cell r="A101">
            <v>1818</v>
          </cell>
          <cell r="B101">
            <v>1816</v>
          </cell>
          <cell r="C101" t="str">
            <v>-</v>
          </cell>
          <cell r="D101" t="str">
            <v>SECCIONAL</v>
          </cell>
          <cell r="E101" t="str">
            <v>UNIVERSIDAD COOPERATIVA DE COLOMBIA</v>
          </cell>
          <cell r="F101" t="str">
            <v>Medellín</v>
          </cell>
        </row>
        <row r="102">
          <cell r="A102">
            <v>1818</v>
          </cell>
          <cell r="B102">
            <v>1817</v>
          </cell>
          <cell r="C102" t="str">
            <v>-</v>
          </cell>
          <cell r="D102" t="str">
            <v>SECCIONAL</v>
          </cell>
          <cell r="E102" t="str">
            <v>UNIVERSIDAD COOPERATIVA DE COLOMBIA</v>
          </cell>
          <cell r="F102" t="str">
            <v>Bucaramanga</v>
          </cell>
        </row>
        <row r="103">
          <cell r="A103">
            <v>1818</v>
          </cell>
          <cell r="B103">
            <v>1818</v>
          </cell>
          <cell r="C103" t="str">
            <v>-</v>
          </cell>
          <cell r="D103" t="str">
            <v>PRINCIPAL</v>
          </cell>
          <cell r="E103" t="str">
            <v>UNIVERSIDAD COOPERATIVA DE COLOMBIA</v>
          </cell>
          <cell r="F103" t="str">
            <v>Bogotá D. C.</v>
          </cell>
        </row>
        <row r="104">
          <cell r="A104">
            <v>1818</v>
          </cell>
          <cell r="B104">
            <v>1819</v>
          </cell>
          <cell r="C104" t="str">
            <v>-</v>
          </cell>
          <cell r="D104" t="str">
            <v>SECCIONAL</v>
          </cell>
          <cell r="E104" t="str">
            <v>UNIVERSIDAD COOPERATIVA DE COLOMBIA</v>
          </cell>
          <cell r="F104" t="str">
            <v>Barrancabermeja</v>
          </cell>
        </row>
        <row r="105">
          <cell r="A105">
            <v>1818</v>
          </cell>
          <cell r="B105">
            <v>1820</v>
          </cell>
          <cell r="C105" t="str">
            <v>-</v>
          </cell>
          <cell r="D105" t="str">
            <v>SECCIONAL</v>
          </cell>
          <cell r="E105" t="str">
            <v>UNIVERSIDAD COOPERATIVA DE COLOMBIA</v>
          </cell>
          <cell r="F105" t="str">
            <v>Santa Marta</v>
          </cell>
        </row>
        <row r="106">
          <cell r="A106">
            <v>1823</v>
          </cell>
          <cell r="B106">
            <v>1823</v>
          </cell>
          <cell r="C106" t="str">
            <v>-</v>
          </cell>
          <cell r="D106" t="str">
            <v>PRINCIPAL</v>
          </cell>
          <cell r="E106" t="str">
            <v>UNIVERSIDAD AUTONOMA DE BUCARAMANGA-UNAB-</v>
          </cell>
          <cell r="F106" t="str">
            <v>Bucaramanga</v>
          </cell>
        </row>
        <row r="107">
          <cell r="A107">
            <v>1824</v>
          </cell>
          <cell r="B107">
            <v>1824</v>
          </cell>
          <cell r="C107" t="str">
            <v>-</v>
          </cell>
          <cell r="D107" t="str">
            <v>PRINCIPAL</v>
          </cell>
          <cell r="E107" t="str">
            <v>UNIVERSIDAD METROPOLITANA</v>
          </cell>
          <cell r="F107" t="str">
            <v>Barranquilla</v>
          </cell>
        </row>
        <row r="108">
          <cell r="A108">
            <v>1825</v>
          </cell>
          <cell r="B108">
            <v>1825</v>
          </cell>
          <cell r="C108" t="str">
            <v>-</v>
          </cell>
          <cell r="D108" t="str">
            <v>PRINCIPAL</v>
          </cell>
          <cell r="E108" t="str">
            <v>UNIVERSIDAD AUTONOMA DE MANIZALES</v>
          </cell>
          <cell r="F108" t="str">
            <v>Manizales</v>
          </cell>
        </row>
        <row r="109">
          <cell r="A109">
            <v>1826</v>
          </cell>
          <cell r="B109">
            <v>1826</v>
          </cell>
          <cell r="C109" t="str">
            <v>-</v>
          </cell>
          <cell r="D109" t="str">
            <v>PRINCIPAL</v>
          </cell>
          <cell r="E109" t="str">
            <v>UNIVERSIDAD ANTONIO NARIÑO</v>
          </cell>
          <cell r="F109" t="str">
            <v>Bogotá D. C.</v>
          </cell>
        </row>
        <row r="110">
          <cell r="A110">
            <v>1827</v>
          </cell>
          <cell r="B110">
            <v>1827</v>
          </cell>
          <cell r="C110" t="str">
            <v>-</v>
          </cell>
          <cell r="D110" t="str">
            <v>PRINCIPAL</v>
          </cell>
          <cell r="E110" t="str">
            <v>UNIVERSIDAD CATOLICA DE MANIZALES</v>
          </cell>
          <cell r="F110" t="str">
            <v>Manizales</v>
          </cell>
        </row>
        <row r="111">
          <cell r="A111">
            <v>1828</v>
          </cell>
          <cell r="B111">
            <v>1828</v>
          </cell>
          <cell r="C111" t="str">
            <v>-</v>
          </cell>
          <cell r="D111" t="str">
            <v>PRINCIPAL</v>
          </cell>
          <cell r="E111" t="str">
            <v>UNIVERSIDAD ICESI</v>
          </cell>
          <cell r="F111" t="str">
            <v>Cali</v>
          </cell>
        </row>
        <row r="112">
          <cell r="A112">
            <v>1830</v>
          </cell>
          <cell r="B112">
            <v>1830</v>
          </cell>
          <cell r="C112" t="str">
            <v>-</v>
          </cell>
          <cell r="D112" t="str">
            <v>PRINCIPAL</v>
          </cell>
          <cell r="E112" t="str">
            <v>UNIVERSIDAD AUTONOMA DE OCCIDENTE</v>
          </cell>
          <cell r="F112" t="str">
            <v>Cali</v>
          </cell>
        </row>
        <row r="113">
          <cell r="A113">
            <v>1831</v>
          </cell>
          <cell r="B113">
            <v>1831</v>
          </cell>
          <cell r="C113" t="str">
            <v>-</v>
          </cell>
          <cell r="D113" t="str">
            <v>PRINCIPAL</v>
          </cell>
          <cell r="E113" t="str">
            <v>UNIVERSIDAD DE IBAGUE</v>
          </cell>
          <cell r="F113" t="str">
            <v>Ibagué</v>
          </cell>
        </row>
        <row r="114">
          <cell r="A114">
            <v>1832</v>
          </cell>
          <cell r="B114">
            <v>1832</v>
          </cell>
          <cell r="C114" t="str">
            <v>-</v>
          </cell>
          <cell r="D114" t="str">
            <v>PRINCIPAL</v>
          </cell>
          <cell r="E114" t="str">
            <v>UNIVERSIDAD TECNOLOGICA DE BOLIVAR</v>
          </cell>
          <cell r="F114" t="str">
            <v>Cartagena</v>
          </cell>
        </row>
        <row r="115">
          <cell r="A115">
            <v>1833</v>
          </cell>
          <cell r="B115">
            <v>1833</v>
          </cell>
          <cell r="C115" t="str">
            <v>-</v>
          </cell>
          <cell r="D115" t="str">
            <v>PRINCIPAL</v>
          </cell>
          <cell r="E115" t="str">
            <v>UNIVERSIDAD DEL SINU - ELIAS BECHARA ZAINUM - UNISINU -</v>
          </cell>
          <cell r="F115" t="str">
            <v>Montería</v>
          </cell>
        </row>
        <row r="116">
          <cell r="A116">
            <v>1833</v>
          </cell>
          <cell r="B116">
            <v>1834</v>
          </cell>
          <cell r="C116" t="str">
            <v>-</v>
          </cell>
          <cell r="D116" t="str">
            <v>SECCIONAL</v>
          </cell>
          <cell r="E116" t="str">
            <v>UNIVERSIDAD DEL SINU - ELIAS BECHARA ZAINUM - UNISINU -</v>
          </cell>
          <cell r="F116" t="str">
            <v>Cartagena</v>
          </cell>
        </row>
        <row r="117">
          <cell r="A117">
            <v>1835</v>
          </cell>
          <cell r="B117">
            <v>1835</v>
          </cell>
          <cell r="C117" t="str">
            <v>-</v>
          </cell>
          <cell r="D117" t="str">
            <v>PRINCIPAL</v>
          </cell>
          <cell r="E117" t="str">
            <v>UNIVERSIDAD DE CIENCIAS APLICADAS Y AMBIENTALES UDCA.</v>
          </cell>
          <cell r="F117" t="str">
            <v>Bogotá D. C.</v>
          </cell>
        </row>
        <row r="118">
          <cell r="A118">
            <v>2102</v>
          </cell>
          <cell r="B118">
            <v>2102</v>
          </cell>
          <cell r="C118" t="str">
            <v>UNIVERSIDAD</v>
          </cell>
          <cell r="D118" t="str">
            <v>PRINCIPAL</v>
          </cell>
          <cell r="E118" t="str">
            <v>UNIVERSIDAD NACIONAL ABIERTA Y A DISTANCIA UNAD</v>
          </cell>
          <cell r="F118" t="str">
            <v>Bogotá D. C.</v>
          </cell>
        </row>
        <row r="119">
          <cell r="A119">
            <v>2106</v>
          </cell>
          <cell r="B119">
            <v>2106</v>
          </cell>
          <cell r="C119" t="str">
            <v>-</v>
          </cell>
          <cell r="D119" t="str">
            <v>PRINCIPAL</v>
          </cell>
          <cell r="E119" t="str">
            <v>DIRECCION NACIONAL DE ESCUELAS</v>
          </cell>
          <cell r="F119" t="str">
            <v>Bogotá D. C.</v>
          </cell>
        </row>
        <row r="120">
          <cell r="A120">
            <v>2110</v>
          </cell>
          <cell r="B120">
            <v>2110</v>
          </cell>
          <cell r="C120" t="str">
            <v>ITTU</v>
          </cell>
          <cell r="D120" t="str">
            <v>PRINCIPAL</v>
          </cell>
          <cell r="E120" t="str">
            <v>COLEGIO MAYOR DE ANTIOQUIA</v>
          </cell>
          <cell r="F120" t="str">
            <v>Medellín</v>
          </cell>
        </row>
        <row r="121">
          <cell r="A121">
            <v>2114</v>
          </cell>
          <cell r="B121">
            <v>2114</v>
          </cell>
          <cell r="C121" t="str">
            <v>ITTU</v>
          </cell>
          <cell r="D121" t="str">
            <v>PRINCIPAL</v>
          </cell>
          <cell r="E121" t="str">
            <v>ESCUELA NACIONAL DEL DEPORTE</v>
          </cell>
          <cell r="F121" t="str">
            <v>Cali</v>
          </cell>
        </row>
        <row r="122">
          <cell r="A122">
            <v>2206</v>
          </cell>
          <cell r="B122">
            <v>2206</v>
          </cell>
          <cell r="C122" t="str">
            <v>ITTU</v>
          </cell>
          <cell r="D122" t="str">
            <v>PRINCIPAL</v>
          </cell>
          <cell r="E122" t="str">
            <v>INSTITUTO DEPARTAMENTAL DE BELLAS ARTES</v>
          </cell>
          <cell r="F122" t="str">
            <v>Cali</v>
          </cell>
        </row>
        <row r="123">
          <cell r="A123">
            <v>2207</v>
          </cell>
          <cell r="B123">
            <v>2207</v>
          </cell>
          <cell r="C123" t="str">
            <v>ITTU</v>
          </cell>
          <cell r="D123" t="str">
            <v>PRINCIPAL</v>
          </cell>
          <cell r="E123" t="str">
            <v>INSTITUTO UNIVERSITARIO DE LA PAZ</v>
          </cell>
          <cell r="F123" t="str">
            <v>Barrancabermeja</v>
          </cell>
        </row>
        <row r="124">
          <cell r="A124">
            <v>2208</v>
          </cell>
          <cell r="B124">
            <v>2208</v>
          </cell>
          <cell r="C124" t="str">
            <v>ITTU</v>
          </cell>
          <cell r="D124" t="str">
            <v>PRINCIPAL</v>
          </cell>
          <cell r="E124" t="str">
            <v>CONSERVATORIO DEL TOLIMA</v>
          </cell>
          <cell r="F124" t="str">
            <v>Ibagué</v>
          </cell>
        </row>
        <row r="125">
          <cell r="A125">
            <v>2209</v>
          </cell>
          <cell r="B125">
            <v>2209</v>
          </cell>
          <cell r="C125" t="str">
            <v>ITTU</v>
          </cell>
          <cell r="D125" t="str">
            <v>PRINCIPAL</v>
          </cell>
          <cell r="E125" t="str">
            <v>POLITECNICO COLOMBIANO JAIME ISAZA CADAVID</v>
          </cell>
          <cell r="F125" t="str">
            <v>Medellín</v>
          </cell>
        </row>
        <row r="126">
          <cell r="A126">
            <v>2211</v>
          </cell>
          <cell r="B126">
            <v>2211</v>
          </cell>
          <cell r="C126" t="str">
            <v>ITTU</v>
          </cell>
          <cell r="D126" t="str">
            <v>PRINCIPAL</v>
          </cell>
          <cell r="E126" t="str">
            <v>INSTITUCION UNIVERSITARIA BELLAS ARTES Y CIENCIAS DE BOLIVAR</v>
          </cell>
          <cell r="F126" t="str">
            <v>Cartagena</v>
          </cell>
        </row>
        <row r="127">
          <cell r="A127">
            <v>2301</v>
          </cell>
          <cell r="B127">
            <v>2301</v>
          </cell>
          <cell r="C127" t="str">
            <v>ITTU</v>
          </cell>
          <cell r="D127" t="str">
            <v>PRINCIPAL</v>
          </cell>
          <cell r="E127" t="str">
            <v>UNIDAD CENTRAL DEL VALLE DEL CAUCA</v>
          </cell>
          <cell r="F127" t="str">
            <v>Tulua</v>
          </cell>
        </row>
        <row r="128">
          <cell r="A128">
            <v>2302</v>
          </cell>
          <cell r="B128">
            <v>2302</v>
          </cell>
          <cell r="C128" t="str">
            <v>ITTU</v>
          </cell>
          <cell r="D128" t="str">
            <v>PRINCIPAL</v>
          </cell>
          <cell r="E128" t="str">
            <v>INSTITUCION UNIVERSITARIA DE ENVIGADO</v>
          </cell>
          <cell r="F128" t="str">
            <v>Envigado</v>
          </cell>
        </row>
        <row r="129">
          <cell r="A129">
            <v>2701</v>
          </cell>
          <cell r="B129">
            <v>2701</v>
          </cell>
          <cell r="C129" t="str">
            <v>-</v>
          </cell>
          <cell r="D129" t="str">
            <v>PRINCIPAL</v>
          </cell>
          <cell r="E129" t="str">
            <v>INSTITUCION UNIVERSITARIA COLEGIOS DE COLOMBIA - UNICOC</v>
          </cell>
          <cell r="F129" t="str">
            <v>Bogotá D. C.</v>
          </cell>
        </row>
        <row r="130">
          <cell r="A130">
            <v>2702</v>
          </cell>
          <cell r="B130">
            <v>2702</v>
          </cell>
          <cell r="C130" t="str">
            <v>-</v>
          </cell>
          <cell r="D130" t="str">
            <v>PRINCIPAL</v>
          </cell>
          <cell r="E130" t="str">
            <v>FUNDACION UNIVERSITARIA DE CIENCIAS DE LA SALUD</v>
          </cell>
          <cell r="F130" t="str">
            <v>Bogotá D. C.</v>
          </cell>
        </row>
        <row r="131">
          <cell r="A131">
            <v>2704</v>
          </cell>
          <cell r="B131">
            <v>2704</v>
          </cell>
          <cell r="C131" t="str">
            <v>-</v>
          </cell>
          <cell r="D131" t="str">
            <v>PRINCIPAL</v>
          </cell>
          <cell r="E131" t="str">
            <v>COLEGIO DE ESTUDIOS SUPERIORES DE ADMINISTRACION-CESA-</v>
          </cell>
          <cell r="F131" t="str">
            <v>Bogotá D. C.</v>
          </cell>
        </row>
        <row r="132">
          <cell r="A132">
            <v>2707</v>
          </cell>
          <cell r="B132">
            <v>2707</v>
          </cell>
          <cell r="C132" t="str">
            <v>-</v>
          </cell>
          <cell r="D132" t="str">
            <v>PRINCIPAL</v>
          </cell>
          <cell r="E132" t="str">
            <v>FUNDACION UNIVERSITARIA JUAN N. CORPAS</v>
          </cell>
          <cell r="F132" t="str">
            <v>Bogotá D. C.</v>
          </cell>
        </row>
        <row r="133">
          <cell r="A133">
            <v>2708</v>
          </cell>
          <cell r="B133">
            <v>2708</v>
          </cell>
          <cell r="C133" t="str">
            <v>-</v>
          </cell>
          <cell r="D133" t="str">
            <v>PRINCIPAL</v>
          </cell>
          <cell r="E133" t="str">
            <v>UNIVERSIDAD CES</v>
          </cell>
          <cell r="F133" t="str">
            <v>Medellín</v>
          </cell>
        </row>
        <row r="134">
          <cell r="A134">
            <v>2709</v>
          </cell>
          <cell r="B134">
            <v>2709</v>
          </cell>
          <cell r="C134" t="str">
            <v>-</v>
          </cell>
          <cell r="D134" t="str">
            <v>PRINCIPAL</v>
          </cell>
          <cell r="E134" t="str">
            <v>FUNDACION UNIVERSITARIA SAN MARTIN</v>
          </cell>
          <cell r="F134" t="str">
            <v>Bogotá D. C.</v>
          </cell>
        </row>
        <row r="135">
          <cell r="A135">
            <v>2710</v>
          </cell>
          <cell r="B135">
            <v>2710</v>
          </cell>
          <cell r="C135" t="str">
            <v>-</v>
          </cell>
          <cell r="D135" t="str">
            <v>PRINCIPAL</v>
          </cell>
          <cell r="E135" t="str">
            <v>FUNDACION UNIVERSITARIA MONSERRATE</v>
          </cell>
          <cell r="F135" t="str">
            <v>Bogotá D. C.</v>
          </cell>
        </row>
        <row r="136">
          <cell r="A136">
            <v>2711</v>
          </cell>
          <cell r="B136">
            <v>2711</v>
          </cell>
          <cell r="C136" t="str">
            <v>-</v>
          </cell>
          <cell r="D136" t="str">
            <v>PRINCIPAL</v>
          </cell>
          <cell r="E136" t="str">
            <v>UNIVERSIDAD CATOLICA DE PEREIRA</v>
          </cell>
          <cell r="F136" t="str">
            <v>Pereira</v>
          </cell>
        </row>
        <row r="137">
          <cell r="A137">
            <v>2712</v>
          </cell>
          <cell r="B137">
            <v>2712</v>
          </cell>
          <cell r="C137" t="str">
            <v>-</v>
          </cell>
          <cell r="D137" t="str">
            <v>PRINCIPAL</v>
          </cell>
          <cell r="E137" t="str">
            <v>FUNDACION UNIVERSITARIA KONRAD LORENZ</v>
          </cell>
          <cell r="F137" t="str">
            <v>Bogotá D. C.</v>
          </cell>
        </row>
        <row r="138">
          <cell r="A138">
            <v>2713</v>
          </cell>
          <cell r="B138">
            <v>2713</v>
          </cell>
          <cell r="C138" t="str">
            <v>-</v>
          </cell>
          <cell r="D138" t="str">
            <v>PRINCIPAL</v>
          </cell>
          <cell r="E138" t="str">
            <v>FUNDACION UNIVERSITARIA LOS LIBERTADORES</v>
          </cell>
          <cell r="F138" t="str">
            <v>Bogotá D. C.</v>
          </cell>
        </row>
        <row r="139">
          <cell r="A139">
            <v>2715</v>
          </cell>
          <cell r="B139">
            <v>2715</v>
          </cell>
          <cell r="C139" t="str">
            <v>-</v>
          </cell>
          <cell r="D139" t="str">
            <v>PRINCIPAL</v>
          </cell>
          <cell r="E139" t="str">
            <v>FUNDACION UNIVERSITARIA DE POPAYAN</v>
          </cell>
          <cell r="F139" t="str">
            <v>Popayán</v>
          </cell>
        </row>
        <row r="140">
          <cell r="A140">
            <v>2719</v>
          </cell>
          <cell r="B140">
            <v>2719</v>
          </cell>
          <cell r="C140" t="str">
            <v>-</v>
          </cell>
          <cell r="D140" t="str">
            <v>PRINCIPAL</v>
          </cell>
          <cell r="E140" t="str">
            <v>FUNDACION UNIVERSITARIA LUIS AMIGO FUNLAM</v>
          </cell>
          <cell r="F140" t="str">
            <v>Medellín</v>
          </cell>
        </row>
        <row r="141">
          <cell r="A141">
            <v>2720</v>
          </cell>
          <cell r="B141">
            <v>2720</v>
          </cell>
          <cell r="C141" t="str">
            <v>-</v>
          </cell>
          <cell r="D141" t="str">
            <v>PRINCIPAL</v>
          </cell>
          <cell r="E141" t="str">
            <v>FUNDACION UNIVERSITARIA JUAN DE CASTELLANOS</v>
          </cell>
          <cell r="F141" t="str">
            <v>Tunja</v>
          </cell>
        </row>
        <row r="142">
          <cell r="A142">
            <v>2721</v>
          </cell>
          <cell r="B142">
            <v>2721</v>
          </cell>
          <cell r="C142" t="str">
            <v>-</v>
          </cell>
          <cell r="D142" t="str">
            <v>PRINCIPAL</v>
          </cell>
          <cell r="E142" t="str">
            <v>FUNDACION UNIVERSITARIA MARIA CANO</v>
          </cell>
          <cell r="F142" t="str">
            <v>Medellín</v>
          </cell>
        </row>
        <row r="143">
          <cell r="A143">
            <v>2723</v>
          </cell>
          <cell r="B143">
            <v>2723</v>
          </cell>
          <cell r="C143" t="str">
            <v>-</v>
          </cell>
          <cell r="D143" t="str">
            <v>PRINCIPAL</v>
          </cell>
          <cell r="E143" t="str">
            <v>FUNDACION UNIVERSITARIA AGRARIA DE COLOMBIA -UNIAGRARIA-</v>
          </cell>
          <cell r="F143" t="str">
            <v>Bogotá D. C.</v>
          </cell>
        </row>
        <row r="144">
          <cell r="A144">
            <v>2724</v>
          </cell>
          <cell r="B144">
            <v>2724</v>
          </cell>
          <cell r="C144" t="str">
            <v>-</v>
          </cell>
          <cell r="D144" t="str">
            <v>PRINCIPAL</v>
          </cell>
          <cell r="E144" t="str">
            <v>FUNDACION UNIVERSITARIA DE SAN GIL - UNISANGIL -</v>
          </cell>
          <cell r="F144" t="str">
            <v>San Gil</v>
          </cell>
        </row>
        <row r="145">
          <cell r="A145">
            <v>2725</v>
          </cell>
          <cell r="B145">
            <v>2725</v>
          </cell>
          <cell r="C145" t="str">
            <v>-</v>
          </cell>
          <cell r="D145" t="str">
            <v>PRINCIPAL</v>
          </cell>
          <cell r="E145" t="str">
            <v>POLITECNICO GRANCOLOMBIANO</v>
          </cell>
          <cell r="F145" t="str">
            <v>Bogotá D. C.</v>
          </cell>
        </row>
        <row r="146">
          <cell r="A146">
            <v>2727</v>
          </cell>
          <cell r="B146">
            <v>2727</v>
          </cell>
          <cell r="C146" t="str">
            <v>-</v>
          </cell>
          <cell r="D146" t="str">
            <v>PRINCIPAL</v>
          </cell>
          <cell r="E146" t="str">
            <v>FUNDACION UNIVERSITARIA-CEIPA-</v>
          </cell>
          <cell r="F146" t="str">
            <v>Sabaneta</v>
          </cell>
        </row>
        <row r="147">
          <cell r="A147">
            <v>2728</v>
          </cell>
          <cell r="B147">
            <v>2728</v>
          </cell>
          <cell r="C147" t="str">
            <v>-</v>
          </cell>
          <cell r="D147" t="str">
            <v>PRINCIPAL</v>
          </cell>
          <cell r="E147" t="str">
            <v>FUNDACION UNIVERSITARIA DEL AREA ANDINA</v>
          </cell>
          <cell r="F147" t="str">
            <v>Bogotá D. C.</v>
          </cell>
        </row>
        <row r="148">
          <cell r="A148">
            <v>2728</v>
          </cell>
          <cell r="B148">
            <v>2737</v>
          </cell>
          <cell r="C148" t="str">
            <v>-</v>
          </cell>
          <cell r="D148" t="str">
            <v>SECCIONAL</v>
          </cell>
          <cell r="E148" t="str">
            <v>FUNDACION UNIVERSITARIA DEL AREA ANDINA</v>
          </cell>
          <cell r="F148" t="str">
            <v>Pereira</v>
          </cell>
        </row>
        <row r="149">
          <cell r="A149">
            <v>2730</v>
          </cell>
          <cell r="B149">
            <v>2730</v>
          </cell>
          <cell r="C149" t="str">
            <v>-</v>
          </cell>
          <cell r="D149" t="str">
            <v>PRINCIPAL</v>
          </cell>
          <cell r="E149" t="str">
            <v>FUNDACION ESCUELA COLOMBIANA DE REHABILITACION</v>
          </cell>
          <cell r="F149" t="str">
            <v>Bogotá D. C.</v>
          </cell>
        </row>
        <row r="150">
          <cell r="A150">
            <v>2731</v>
          </cell>
          <cell r="B150">
            <v>2731</v>
          </cell>
          <cell r="C150" t="str">
            <v>-</v>
          </cell>
          <cell r="D150" t="str">
            <v>PRINCIPAL</v>
          </cell>
          <cell r="E150" t="str">
            <v>FUNDACION UNIVERSITARIA CATOLICA LUMEN GENTIUM</v>
          </cell>
          <cell r="F150" t="str">
            <v>Cali</v>
          </cell>
        </row>
        <row r="151">
          <cell r="A151">
            <v>2732</v>
          </cell>
          <cell r="B151">
            <v>2732</v>
          </cell>
          <cell r="C151" t="str">
            <v>-</v>
          </cell>
          <cell r="D151" t="str">
            <v>PRINCIPAL</v>
          </cell>
          <cell r="E151" t="str">
            <v>FUNDACION UNIVERSITARIA CATOLICA DEL NORTE</v>
          </cell>
          <cell r="F151" t="str">
            <v>Santa Rosa de Osos</v>
          </cell>
        </row>
        <row r="152">
          <cell r="A152">
            <v>2733</v>
          </cell>
          <cell r="B152">
            <v>2733</v>
          </cell>
          <cell r="C152" t="str">
            <v>-</v>
          </cell>
          <cell r="D152" t="str">
            <v>PRINCIPAL</v>
          </cell>
          <cell r="E152" t="str">
            <v>FUNDACIÓN UNIVERSITARIA SAN ALFONSO- FUSA-</v>
          </cell>
          <cell r="F152" t="str">
            <v>Bogotá D. C.</v>
          </cell>
        </row>
        <row r="153">
          <cell r="A153">
            <v>2736</v>
          </cell>
          <cell r="B153">
            <v>2736</v>
          </cell>
          <cell r="C153" t="str">
            <v>-</v>
          </cell>
          <cell r="D153" t="str">
            <v>PRINCIPAL</v>
          </cell>
          <cell r="E153" t="str">
            <v>FUNDACION UNIVERSITARIA SEMINARIO BIBLICO DE COLOMBIA</v>
          </cell>
          <cell r="F153" t="str">
            <v>Medellín</v>
          </cell>
        </row>
        <row r="154">
          <cell r="A154">
            <v>2738</v>
          </cell>
          <cell r="B154">
            <v>2738</v>
          </cell>
          <cell r="C154" t="str">
            <v>-</v>
          </cell>
          <cell r="D154" t="str">
            <v>PRINCIPAL</v>
          </cell>
          <cell r="E154" t="str">
            <v>FUNDACION UNIVESITARIA EMPRESARIAL DE LA CAMARA DE COMERCIO DE BOGOTA</v>
          </cell>
          <cell r="F154" t="str">
            <v>Bogotá D. C.</v>
          </cell>
        </row>
        <row r="155">
          <cell r="A155">
            <v>2739</v>
          </cell>
          <cell r="B155">
            <v>2739</v>
          </cell>
          <cell r="C155" t="str">
            <v>-</v>
          </cell>
          <cell r="D155" t="str">
            <v>PRINCIPAL</v>
          </cell>
          <cell r="E155" t="str">
            <v>FUNDACION DE ESTUDIOS SUPERIORES UNIVERSITARIOS DE URABA ANTONIO ROLDAN BETANCUR</v>
          </cell>
          <cell r="F155" t="str">
            <v>Apartado</v>
          </cell>
        </row>
        <row r="156">
          <cell r="A156">
            <v>2740</v>
          </cell>
          <cell r="B156">
            <v>2740</v>
          </cell>
          <cell r="C156" t="str">
            <v>-</v>
          </cell>
          <cell r="D156" t="str">
            <v>PRINCIPAL</v>
          </cell>
          <cell r="E156" t="str">
            <v>INSTITUCION UNIVERSITARIA COLOMBO AMERICANA - UNICA</v>
          </cell>
          <cell r="F156" t="str">
            <v>Bogotá D. C.</v>
          </cell>
        </row>
        <row r="157">
          <cell r="A157">
            <v>2741</v>
          </cell>
          <cell r="B157">
            <v>2741</v>
          </cell>
          <cell r="C157" t="str">
            <v>-</v>
          </cell>
          <cell r="D157" t="str">
            <v>PRINCIPAL</v>
          </cell>
          <cell r="E157" t="str">
            <v>FUNDACION DE ESTUDIOS SUPERIORES - MONSEÑOR ABRAHAM ESCUDERO MONTOYA  - FUNDES</v>
          </cell>
          <cell r="F157" t="str">
            <v xml:space="preserve">Espinal (Chicoral) </v>
          </cell>
        </row>
        <row r="158">
          <cell r="A158">
            <v>2743</v>
          </cell>
          <cell r="B158">
            <v>2743</v>
          </cell>
          <cell r="C158" t="str">
            <v>-</v>
          </cell>
          <cell r="D158" t="str">
            <v>PRINCIPAL</v>
          </cell>
          <cell r="E158" t="str">
            <v>FUNDACION UNIVERSITARIA INTERNACIONAL DEL TROPICO AMERICANO</v>
          </cell>
          <cell r="F158" t="str">
            <v>Yopal</v>
          </cell>
        </row>
        <row r="159">
          <cell r="A159">
            <v>2744</v>
          </cell>
          <cell r="B159">
            <v>2744</v>
          </cell>
          <cell r="C159" t="str">
            <v>-</v>
          </cell>
          <cell r="D159" t="str">
            <v>PRINCIPAL</v>
          </cell>
          <cell r="E159" t="str">
            <v>INSTITUCION UNIVERSITARIA CENTRO DE ESTUDIOS SUPERIORES MARIA GORETTI</v>
          </cell>
          <cell r="F159" t="str">
            <v>Pasto</v>
          </cell>
        </row>
        <row r="160">
          <cell r="A160">
            <v>2745</v>
          </cell>
          <cell r="B160">
            <v>2745</v>
          </cell>
          <cell r="C160" t="str">
            <v>-</v>
          </cell>
          <cell r="D160" t="str">
            <v>PRINCIPAL</v>
          </cell>
          <cell r="E160" t="str">
            <v>UNIPANAMERICANA - FUNDACION UNIVERSITARIA PANAMERICANA</v>
          </cell>
          <cell r="F160" t="str">
            <v>Bogotá D. C.</v>
          </cell>
        </row>
        <row r="161">
          <cell r="A161">
            <v>2746</v>
          </cell>
          <cell r="B161">
            <v>2746</v>
          </cell>
          <cell r="C161" t="str">
            <v>-</v>
          </cell>
          <cell r="D161" t="str">
            <v>PRINCIPAL</v>
          </cell>
          <cell r="E161" t="str">
            <v>FUNDACION UNIVERSITARIA SANITAS</v>
          </cell>
          <cell r="F161" t="str">
            <v>Bogotá D. C.</v>
          </cell>
        </row>
        <row r="162">
          <cell r="A162">
            <v>2747</v>
          </cell>
          <cell r="B162">
            <v>2747</v>
          </cell>
          <cell r="C162" t="str">
            <v>-</v>
          </cell>
          <cell r="D162" t="str">
            <v>PRINCIPAL</v>
          </cell>
          <cell r="E162" t="str">
            <v>FUNDACION UNIVERSITARIA AUTONOMA DE LAS AMERICAS</v>
          </cell>
          <cell r="F162" t="str">
            <v>Medellín</v>
          </cell>
        </row>
        <row r="163">
          <cell r="A163">
            <v>2748</v>
          </cell>
          <cell r="B163">
            <v>2748</v>
          </cell>
          <cell r="C163" t="str">
            <v>-</v>
          </cell>
          <cell r="D163" t="str">
            <v>PRINCIPAL</v>
          </cell>
          <cell r="E163" t="str">
            <v>FUNDACION UNIVERSITARIA SEMINARIO TEOLOGICO BAUTISTA INTERNACIONAL</v>
          </cell>
          <cell r="F163" t="str">
            <v>Cali</v>
          </cell>
        </row>
        <row r="164">
          <cell r="A164">
            <v>2749</v>
          </cell>
          <cell r="B164">
            <v>2749</v>
          </cell>
          <cell r="C164" t="str">
            <v>-</v>
          </cell>
          <cell r="D164" t="str">
            <v>PRINCIPAL</v>
          </cell>
          <cell r="E164" t="str">
            <v>INSTITUCION UNIVERSITARIA  SALAZAR Y HERRERA</v>
          </cell>
          <cell r="F164" t="str">
            <v>Medellín</v>
          </cell>
        </row>
        <row r="165">
          <cell r="A165">
            <v>2810</v>
          </cell>
          <cell r="B165">
            <v>2810</v>
          </cell>
          <cell r="C165" t="str">
            <v>-</v>
          </cell>
          <cell r="D165" t="str">
            <v>PRINCIPAL</v>
          </cell>
          <cell r="E165" t="str">
            <v>CORPORACION UNIVERSIDAD DE LA COSTA CUC</v>
          </cell>
          <cell r="F165" t="str">
            <v>Barranquilla</v>
          </cell>
        </row>
        <row r="166">
          <cell r="A166">
            <v>2811</v>
          </cell>
          <cell r="B166">
            <v>2811</v>
          </cell>
          <cell r="C166" t="str">
            <v>-</v>
          </cell>
          <cell r="D166" t="str">
            <v>PRINCIPAL</v>
          </cell>
          <cell r="E166" t="str">
            <v>ESCUELA COLOMBIANA DE INGENIERIA JULIO GARAVITO</v>
          </cell>
          <cell r="F166" t="str">
            <v>Bogotá D. C.</v>
          </cell>
        </row>
        <row r="167">
          <cell r="A167">
            <v>2812</v>
          </cell>
          <cell r="B167">
            <v>2812</v>
          </cell>
          <cell r="C167" t="str">
            <v>-</v>
          </cell>
          <cell r="D167" t="str">
            <v>PRINCIPAL</v>
          </cell>
          <cell r="E167" t="str">
            <v>UNIVERSIDAD EAN</v>
          </cell>
          <cell r="F167" t="str">
            <v>Bogotá D. C.</v>
          </cell>
        </row>
        <row r="168">
          <cell r="A168">
            <v>2813</v>
          </cell>
          <cell r="B168">
            <v>2813</v>
          </cell>
          <cell r="C168" t="str">
            <v>-</v>
          </cell>
          <cell r="D168" t="str">
            <v>PRINCIPAL</v>
          </cell>
          <cell r="E168" t="str">
            <v>ESCUELA DE INGENIERIA DE ANTIOQUIA</v>
          </cell>
          <cell r="F168" t="str">
            <v>Medellín</v>
          </cell>
        </row>
        <row r="169">
          <cell r="A169">
            <v>2815</v>
          </cell>
          <cell r="B169">
            <v>2815</v>
          </cell>
          <cell r="C169" t="str">
            <v>-</v>
          </cell>
          <cell r="D169" t="str">
            <v>PRINCIPAL</v>
          </cell>
          <cell r="E169" t="str">
            <v>CORPORACION UNIVERSITARIA ADVENTISTA - UNAC</v>
          </cell>
          <cell r="F169" t="str">
            <v>Medellín</v>
          </cell>
        </row>
        <row r="170">
          <cell r="A170">
            <v>2818</v>
          </cell>
          <cell r="B170">
            <v>2818</v>
          </cell>
          <cell r="C170" t="str">
            <v>-</v>
          </cell>
          <cell r="D170" t="str">
            <v>PRINCIPAL</v>
          </cell>
          <cell r="E170" t="str">
            <v>CORPORACION UNIVERSITARIA DE SANTA ROSA DE CABAL-UNISARC-</v>
          </cell>
          <cell r="F170" t="str">
            <v>Santa Rosa De Cabal</v>
          </cell>
        </row>
        <row r="171">
          <cell r="A171">
            <v>2820</v>
          </cell>
          <cell r="B171">
            <v>2820</v>
          </cell>
          <cell r="C171" t="str">
            <v>-</v>
          </cell>
          <cell r="D171" t="str">
            <v>PRINCIPAL</v>
          </cell>
          <cell r="E171" t="str">
            <v>CORPORACION UNIVERSITARIA LASALLISTA</v>
          </cell>
          <cell r="F171" t="str">
            <v>Caldas</v>
          </cell>
        </row>
        <row r="172">
          <cell r="A172">
            <v>2822</v>
          </cell>
          <cell r="B172">
            <v>2822</v>
          </cell>
          <cell r="C172" t="str">
            <v>-</v>
          </cell>
          <cell r="D172" t="str">
            <v>PRINCIPAL</v>
          </cell>
          <cell r="E172" t="str">
            <v>ESCUELA SUPERIOR DE OFTALMOLOGIA, INSTITUTO BARRAQUER DE AMERICA</v>
          </cell>
          <cell r="F172" t="str">
            <v>Bogotá D. C.</v>
          </cell>
        </row>
        <row r="173">
          <cell r="A173">
            <v>2823</v>
          </cell>
          <cell r="B173">
            <v>2823</v>
          </cell>
          <cell r="C173" t="str">
            <v>-</v>
          </cell>
          <cell r="D173" t="str">
            <v>PRINCIPAL</v>
          </cell>
          <cell r="E173" t="str">
            <v>CORPORACION UNIVERSITARIA DEL CARIBE - CECAR</v>
          </cell>
          <cell r="F173" t="str">
            <v>Sincelejo</v>
          </cell>
        </row>
        <row r="174">
          <cell r="A174">
            <v>2824</v>
          </cell>
          <cell r="B174">
            <v>2824</v>
          </cell>
          <cell r="C174" t="str">
            <v>-</v>
          </cell>
          <cell r="D174" t="str">
            <v>PRINCIPAL</v>
          </cell>
          <cell r="E174" t="str">
            <v>CORPORACION UNIVERSITARIA DE COLOMBIA IDEAS</v>
          </cell>
          <cell r="F174" t="str">
            <v>Bogotá D. C.</v>
          </cell>
        </row>
        <row r="175">
          <cell r="A175">
            <v>2825</v>
          </cell>
          <cell r="B175">
            <v>2825</v>
          </cell>
          <cell r="C175" t="str">
            <v>-</v>
          </cell>
          <cell r="D175" t="str">
            <v>PRINCIPAL</v>
          </cell>
          <cell r="E175" t="str">
            <v>CORPORACION UNIVERSITARIA RAFAEL NUÑEZ</v>
          </cell>
          <cell r="F175" t="str">
            <v>Cartagena</v>
          </cell>
        </row>
        <row r="176">
          <cell r="A176">
            <v>2827</v>
          </cell>
          <cell r="B176">
            <v>2827</v>
          </cell>
          <cell r="C176" t="str">
            <v>-</v>
          </cell>
          <cell r="D176" t="str">
            <v>PRINCIPAL</v>
          </cell>
          <cell r="E176" t="str">
            <v>CORPORACION UNIVERSITARIA DEL META</v>
          </cell>
          <cell r="F176" t="str">
            <v>Villavicencio</v>
          </cell>
        </row>
        <row r="177">
          <cell r="A177">
            <v>2828</v>
          </cell>
          <cell r="B177">
            <v>2828</v>
          </cell>
          <cell r="C177" t="str">
            <v>-</v>
          </cell>
          <cell r="D177" t="str">
            <v>PRINCIPAL</v>
          </cell>
          <cell r="E177" t="str">
            <v>CORPORACION UNIVERSITARIA DEL HUILA-CORHUILA-</v>
          </cell>
          <cell r="F177" t="str">
            <v>Neiva</v>
          </cell>
        </row>
        <row r="178">
          <cell r="A178">
            <v>2829</v>
          </cell>
          <cell r="B178">
            <v>2829</v>
          </cell>
          <cell r="C178" t="str">
            <v>-</v>
          </cell>
          <cell r="D178" t="str">
            <v>PRINCIPAL</v>
          </cell>
          <cell r="E178" t="str">
            <v>CORPORACION UNIVERSITARIA MINUTO DE DIOS -UNIMINUTO-</v>
          </cell>
          <cell r="F178" t="str">
            <v>Bogotá D. C.</v>
          </cell>
        </row>
        <row r="179">
          <cell r="A179">
            <v>2829</v>
          </cell>
          <cell r="B179">
            <v>2841</v>
          </cell>
          <cell r="C179" t="str">
            <v>-</v>
          </cell>
          <cell r="D179" t="str">
            <v>SECCIONAL</v>
          </cell>
          <cell r="E179" t="str">
            <v>CORPORACION UNIVERSITARIA MINUTO DE DIOS -UNIMINUTO-</v>
          </cell>
          <cell r="F179" t="str">
            <v>Bello</v>
          </cell>
        </row>
        <row r="180">
          <cell r="A180">
            <v>2830</v>
          </cell>
          <cell r="B180">
            <v>2830</v>
          </cell>
          <cell r="C180" t="str">
            <v>-</v>
          </cell>
          <cell r="D180" t="str">
            <v>PRINCIPAL</v>
          </cell>
          <cell r="E180" t="str">
            <v>CORPORACION UNIVERSITARIA IBEROAMERICANA</v>
          </cell>
          <cell r="F180" t="str">
            <v>Bogotá D. C.</v>
          </cell>
        </row>
        <row r="181">
          <cell r="A181">
            <v>2831</v>
          </cell>
          <cell r="B181">
            <v>2831</v>
          </cell>
          <cell r="C181" t="str">
            <v>-</v>
          </cell>
          <cell r="D181" t="str">
            <v>PRINCIPAL</v>
          </cell>
          <cell r="E181" t="str">
            <v>CORPORACION UNIVERSITARIA DE CIENCIA Y DESARROLLO - UNICIENCIA</v>
          </cell>
          <cell r="F181" t="str">
            <v>Bogotá D. C.</v>
          </cell>
        </row>
        <row r="182">
          <cell r="A182">
            <v>2832</v>
          </cell>
          <cell r="B182">
            <v>2832</v>
          </cell>
          <cell r="C182" t="str">
            <v>-</v>
          </cell>
          <cell r="D182" t="str">
            <v>PRINCIPAL</v>
          </cell>
          <cell r="E182" t="str">
            <v>UNIVERSIDAD DE SANTANDER - UDES</v>
          </cell>
          <cell r="F182" t="str">
            <v>Bucaramanga</v>
          </cell>
        </row>
        <row r="183">
          <cell r="A183">
            <v>2833</v>
          </cell>
          <cell r="B183">
            <v>2833</v>
          </cell>
          <cell r="C183" t="str">
            <v>-</v>
          </cell>
          <cell r="D183" t="str">
            <v>PRINCIPAL</v>
          </cell>
          <cell r="E183" t="str">
            <v>CORPORACION UNIVERSITARIA REMINGTON</v>
          </cell>
          <cell r="F183" t="str">
            <v>Medellín</v>
          </cell>
        </row>
        <row r="184">
          <cell r="A184">
            <v>2834</v>
          </cell>
          <cell r="B184">
            <v>2834</v>
          </cell>
          <cell r="C184" t="str">
            <v>-</v>
          </cell>
          <cell r="D184" t="str">
            <v>PRINCIPAL</v>
          </cell>
          <cell r="E184" t="str">
            <v>UNIVERSITARIA AGUSTINIANA- UNIAGUSTINIANA</v>
          </cell>
          <cell r="F184" t="str">
            <v>Bogotá D. C.</v>
          </cell>
        </row>
        <row r="185">
          <cell r="A185">
            <v>2836</v>
          </cell>
          <cell r="B185">
            <v>2836</v>
          </cell>
          <cell r="C185" t="str">
            <v>-</v>
          </cell>
          <cell r="D185" t="str">
            <v>PRINCIPAL</v>
          </cell>
          <cell r="E185" t="str">
            <v>CORPORACION UNIVERSITARIA EMPRESARIAL DE SALAMANCA</v>
          </cell>
          <cell r="F185" t="str">
            <v>Barranquilla</v>
          </cell>
        </row>
        <row r="186">
          <cell r="A186">
            <v>2837</v>
          </cell>
          <cell r="B186">
            <v>2837</v>
          </cell>
          <cell r="C186" t="str">
            <v>-</v>
          </cell>
          <cell r="D186" t="str">
            <v>PRINCIPAL</v>
          </cell>
          <cell r="E186" t="str">
            <v>CORPORACION UNIVERSITARIA REPUBLICANA</v>
          </cell>
          <cell r="F186" t="str">
            <v>Bogotá D. C.</v>
          </cell>
        </row>
        <row r="187">
          <cell r="A187">
            <v>2838</v>
          </cell>
          <cell r="B187">
            <v>2838</v>
          </cell>
          <cell r="C187" t="str">
            <v>-</v>
          </cell>
          <cell r="D187" t="str">
            <v>PRINCIPAL</v>
          </cell>
          <cell r="E187" t="str">
            <v>CORPORACION COLEGIATURA COLOMBIANA</v>
          </cell>
          <cell r="F187" t="str">
            <v>Medellín</v>
          </cell>
        </row>
        <row r="188">
          <cell r="A188">
            <v>2840</v>
          </cell>
          <cell r="B188">
            <v>2840</v>
          </cell>
          <cell r="C188" t="str">
            <v>-</v>
          </cell>
          <cell r="D188" t="str">
            <v>PRINCIPAL</v>
          </cell>
          <cell r="E188" t="str">
            <v>CORPORACION UNIVERSITARIA EMPRESARIAL ALEXANDER VON HUMBOLDT - CUE</v>
          </cell>
          <cell r="F188" t="str">
            <v>Armenia</v>
          </cell>
        </row>
        <row r="189">
          <cell r="A189">
            <v>2842</v>
          </cell>
          <cell r="B189">
            <v>2842</v>
          </cell>
          <cell r="C189" t="str">
            <v>-</v>
          </cell>
          <cell r="D189" t="str">
            <v>PRINCIPAL</v>
          </cell>
          <cell r="E189" t="str">
            <v>CORPORACION UNIVERSITARIA REFORMADA - CUR -</v>
          </cell>
          <cell r="F189" t="str">
            <v>Barranquilla</v>
          </cell>
        </row>
        <row r="190">
          <cell r="A190">
            <v>2847</v>
          </cell>
          <cell r="B190">
            <v>2847</v>
          </cell>
          <cell r="C190" t="str">
            <v>-</v>
          </cell>
          <cell r="D190" t="str">
            <v>PRINCIPAL</v>
          </cell>
          <cell r="E190" t="str">
            <v>CORPORACION UNIVERSITARIA DE INVESTIGACION Y DESARROLLO - UDI</v>
          </cell>
          <cell r="F190" t="str">
            <v>Bucaramanga</v>
          </cell>
        </row>
        <row r="191">
          <cell r="A191">
            <v>2848</v>
          </cell>
          <cell r="B191">
            <v>2848</v>
          </cell>
          <cell r="C191" t="str">
            <v>-</v>
          </cell>
          <cell r="D191" t="str">
            <v>PRINCIPAL</v>
          </cell>
          <cell r="E191" t="str">
            <v>CORPORACION UNIVERSITARIA  UNITEC</v>
          </cell>
          <cell r="F191" t="str">
            <v>Bogotá D. C.</v>
          </cell>
        </row>
        <row r="192">
          <cell r="A192">
            <v>2849</v>
          </cell>
          <cell r="B192">
            <v>2849</v>
          </cell>
          <cell r="C192" t="str">
            <v>-</v>
          </cell>
          <cell r="D192" t="str">
            <v>PRINCIPAL</v>
          </cell>
          <cell r="E192" t="str">
            <v>CORPORACION UNIVERSITARIA AUTONOMA DEL CAUCA</v>
          </cell>
          <cell r="F192" t="str">
            <v>Popayán</v>
          </cell>
        </row>
        <row r="193">
          <cell r="A193">
            <v>2850</v>
          </cell>
          <cell r="B193">
            <v>2850</v>
          </cell>
          <cell r="C193" t="str">
            <v>-</v>
          </cell>
          <cell r="D193" t="str">
            <v>PRINCIPAL</v>
          </cell>
          <cell r="E193" t="str">
            <v>CORPORACION UNIVERSITARIA ANTONIO JOSE DE SUCRE - CORPOSUCRE</v>
          </cell>
          <cell r="F193" t="str">
            <v>Sincelejo</v>
          </cell>
        </row>
        <row r="194">
          <cell r="A194">
            <v>2901</v>
          </cell>
          <cell r="B194">
            <v>2901</v>
          </cell>
          <cell r="C194" t="str">
            <v>-</v>
          </cell>
          <cell r="D194" t="str">
            <v>PRINCIPAL</v>
          </cell>
          <cell r="E194" t="str">
            <v>ESCUELA DE INTELIGENCIA Y CONTRAINTELIGENCIA BRIGADIER GENERAL RICARDO CHARRY SOLANO</v>
          </cell>
          <cell r="F194" t="str">
            <v>Bogotá D. C.</v>
          </cell>
        </row>
        <row r="195">
          <cell r="A195">
            <v>2902</v>
          </cell>
          <cell r="B195">
            <v>2902</v>
          </cell>
          <cell r="C195" t="str">
            <v>-</v>
          </cell>
          <cell r="D195" t="str">
            <v>PRINCIPAL</v>
          </cell>
          <cell r="E195" t="str">
            <v>ESCUELA DE LOGISTICA</v>
          </cell>
          <cell r="F195" t="str">
            <v>Bogotá D. C.</v>
          </cell>
        </row>
        <row r="196">
          <cell r="A196">
            <v>2903</v>
          </cell>
          <cell r="B196">
            <v>2903</v>
          </cell>
          <cell r="C196" t="str">
            <v>-</v>
          </cell>
          <cell r="D196" t="str">
            <v>PRINCIPAL</v>
          </cell>
          <cell r="E196" t="str">
            <v>ESCUELA DE COMUNICACIONES</v>
          </cell>
          <cell r="F196" t="str">
            <v>Facatativa</v>
          </cell>
        </row>
        <row r="197">
          <cell r="A197">
            <v>2904</v>
          </cell>
          <cell r="B197">
            <v>2904</v>
          </cell>
          <cell r="C197" t="str">
            <v>-</v>
          </cell>
          <cell r="D197" t="str">
            <v>PRINCIPAL</v>
          </cell>
          <cell r="E197" t="str">
            <v>ESCUELA SUPERIOR DE GUERRA</v>
          </cell>
          <cell r="F197" t="str">
            <v>Bogotá D. C.</v>
          </cell>
        </row>
        <row r="198">
          <cell r="A198">
            <v>2905</v>
          </cell>
          <cell r="B198">
            <v>2905</v>
          </cell>
          <cell r="C198" t="str">
            <v>-</v>
          </cell>
          <cell r="D198" t="str">
            <v>PRINCIPAL</v>
          </cell>
          <cell r="E198" t="str">
            <v>CENTRO DE EDUCACION MILITAR - CEMIL</v>
          </cell>
          <cell r="F198" t="str">
            <v>Bogotá D. C.</v>
          </cell>
        </row>
        <row r="199">
          <cell r="A199">
            <v>2906</v>
          </cell>
          <cell r="B199">
            <v>2906</v>
          </cell>
          <cell r="C199" t="str">
            <v>-</v>
          </cell>
          <cell r="D199" t="str">
            <v>PRINCIPAL</v>
          </cell>
          <cell r="E199" t="str">
            <v>ESCUELA DE POSTGRADOS DE LA FUERZA AEREA COLOMBIANA CAPITAN JOSE EDMUNDO SANDOVAL - EPFAC</v>
          </cell>
          <cell r="F199" t="str">
            <v>Bogotá D. C.</v>
          </cell>
        </row>
        <row r="200">
          <cell r="A200">
            <v>3102</v>
          </cell>
          <cell r="B200">
            <v>3102</v>
          </cell>
          <cell r="C200" t="str">
            <v>ITTU</v>
          </cell>
          <cell r="D200" t="str">
            <v>PRINCIPAL</v>
          </cell>
          <cell r="E200" t="str">
            <v>INSTITUTO SUPERIOR DE EDUCACION RURAL-ISER-</v>
          </cell>
          <cell r="F200" t="str">
            <v>Pamplona</v>
          </cell>
        </row>
        <row r="201">
          <cell r="A201">
            <v>3103</v>
          </cell>
          <cell r="B201">
            <v>3103</v>
          </cell>
          <cell r="C201" t="str">
            <v>ITTU</v>
          </cell>
          <cell r="D201" t="str">
            <v>PRINCIPAL</v>
          </cell>
          <cell r="E201" t="str">
            <v>COLEGIO MAYOR DE BOLIVAR</v>
          </cell>
          <cell r="F201" t="str">
            <v>Cartagena</v>
          </cell>
        </row>
        <row r="202">
          <cell r="A202">
            <v>3104</v>
          </cell>
          <cell r="B202">
            <v>3104</v>
          </cell>
          <cell r="C202" t="str">
            <v>ITTU</v>
          </cell>
          <cell r="D202" t="str">
            <v>PRINCIPAL</v>
          </cell>
          <cell r="E202" t="str">
            <v>COLEGIO MAYOR DEL CAUCA</v>
          </cell>
          <cell r="F202" t="str">
            <v>Popayán</v>
          </cell>
        </row>
        <row r="203">
          <cell r="A203">
            <v>3107</v>
          </cell>
          <cell r="B203">
            <v>3107</v>
          </cell>
          <cell r="C203" t="str">
            <v>ITTU</v>
          </cell>
          <cell r="D203" t="str">
            <v>PRINCIPAL</v>
          </cell>
          <cell r="E203" t="str">
            <v>INSTITUCIÓN UNIVERSITARIA PASCUAL BRAVO</v>
          </cell>
          <cell r="F203" t="str">
            <v>Medellín</v>
          </cell>
        </row>
        <row r="204">
          <cell r="A204">
            <v>3114</v>
          </cell>
          <cell r="B204">
            <v>3114</v>
          </cell>
          <cell r="C204" t="str">
            <v>-</v>
          </cell>
          <cell r="D204" t="str">
            <v>PRINCIPAL</v>
          </cell>
          <cell r="E204" t="str">
            <v>ESCUELA NAVAL DE SUBOFICIALES ARC BARRANQUILLA</v>
          </cell>
          <cell r="F204" t="str">
            <v>Barranquilla</v>
          </cell>
        </row>
        <row r="205">
          <cell r="A205">
            <v>3115</v>
          </cell>
          <cell r="B205">
            <v>3115</v>
          </cell>
          <cell r="C205" t="str">
            <v>ITTU</v>
          </cell>
          <cell r="D205" t="str">
            <v>PRINCIPAL</v>
          </cell>
          <cell r="E205" t="str">
            <v>INSTITUTO TECNOLOGICO DEL PUTUMAYO</v>
          </cell>
          <cell r="F205" t="str">
            <v>Mocoa</v>
          </cell>
        </row>
        <row r="206">
          <cell r="A206">
            <v>3115</v>
          </cell>
          <cell r="B206">
            <v>3116</v>
          </cell>
          <cell r="C206" t="str">
            <v>ITTU</v>
          </cell>
          <cell r="D206" t="str">
            <v>SECCIONAL</v>
          </cell>
          <cell r="E206" t="str">
            <v>INSTITUTO TECNOLOGICO DEL PUTUMAYO</v>
          </cell>
          <cell r="F206" t="str">
            <v>Sibundoy</v>
          </cell>
        </row>
        <row r="207">
          <cell r="A207">
            <v>3117</v>
          </cell>
          <cell r="B207">
            <v>3117</v>
          </cell>
          <cell r="C207" t="str">
            <v>ITTU</v>
          </cell>
          <cell r="D207" t="str">
            <v>PRINCIPAL</v>
          </cell>
          <cell r="E207" t="str">
            <v>INSTITUTO TECNOLOGICO DE SOLEDAD ATLANTICO</v>
          </cell>
          <cell r="F207" t="str">
            <v>Soledad</v>
          </cell>
        </row>
        <row r="208">
          <cell r="A208">
            <v>3201</v>
          </cell>
          <cell r="B208">
            <v>3201</v>
          </cell>
          <cell r="C208" t="str">
            <v>ITTU</v>
          </cell>
          <cell r="D208" t="str">
            <v>PRINCIPAL</v>
          </cell>
          <cell r="E208" t="str">
            <v>UNIDADES TECNOLOGICAS DE SANTANDER</v>
          </cell>
          <cell r="F208" t="str">
            <v>Bucaramanga</v>
          </cell>
        </row>
        <row r="209">
          <cell r="A209">
            <v>3204</v>
          </cell>
          <cell r="B209">
            <v>3204</v>
          </cell>
          <cell r="C209" t="str">
            <v>ITTU</v>
          </cell>
          <cell r="D209" t="str">
            <v>PRINCIPAL</v>
          </cell>
          <cell r="E209" t="str">
            <v>TECNOLOGICO DE ANTIOQUIA</v>
          </cell>
          <cell r="F209" t="str">
            <v>Medellín</v>
          </cell>
        </row>
        <row r="210">
          <cell r="A210">
            <v>3301</v>
          </cell>
          <cell r="B210">
            <v>3301</v>
          </cell>
          <cell r="C210" t="str">
            <v>ITTU</v>
          </cell>
          <cell r="D210" t="str">
            <v>PRINCIPAL</v>
          </cell>
          <cell r="E210" t="str">
            <v>INSTITUCION UNIVERSITARIA ANTONIO JOSE CAMACHO</v>
          </cell>
          <cell r="F210" t="str">
            <v>Cali</v>
          </cell>
        </row>
        <row r="211">
          <cell r="A211">
            <v>3302</v>
          </cell>
          <cell r="B211">
            <v>3302</v>
          </cell>
          <cell r="C211" t="str">
            <v>ITTU</v>
          </cell>
          <cell r="D211" t="str">
            <v>PRINCIPAL</v>
          </cell>
          <cell r="E211" t="str">
            <v>INSTITUTO TECNOLOGICO METROPOLITANO</v>
          </cell>
          <cell r="F211" t="str">
            <v>Medellín</v>
          </cell>
        </row>
        <row r="212">
          <cell r="A212">
            <v>3303</v>
          </cell>
          <cell r="B212">
            <v>3303</v>
          </cell>
          <cell r="C212" t="str">
            <v>ITTU</v>
          </cell>
          <cell r="D212" t="str">
            <v>PRINCIPAL</v>
          </cell>
          <cell r="E212" t="str">
            <v>ESCUELA SUPERIOR TECNOLOGICA DE ARTES DEBORA ARANGO</v>
          </cell>
          <cell r="F212" t="str">
            <v>Envigado</v>
          </cell>
        </row>
        <row r="213">
          <cell r="A213">
            <v>3702</v>
          </cell>
          <cell r="B213">
            <v>3702</v>
          </cell>
          <cell r="C213" t="str">
            <v>-</v>
          </cell>
          <cell r="D213" t="str">
            <v>PRINCIPAL</v>
          </cell>
          <cell r="E213" t="str">
            <v>FUNDACION TECNOLOGICA AUTONOMA DE BOGOTA-FABA-</v>
          </cell>
          <cell r="F213" t="str">
            <v>Bogotá D. C.</v>
          </cell>
        </row>
        <row r="214">
          <cell r="A214">
            <v>3703</v>
          </cell>
          <cell r="B214">
            <v>3703</v>
          </cell>
          <cell r="C214" t="str">
            <v>-</v>
          </cell>
          <cell r="D214" t="str">
            <v>PRINCIPAL</v>
          </cell>
          <cell r="E214" t="str">
            <v>FUNDACION ESCUELA COLOMBIANA DE MERCADOTECNIA -ESCOLME-</v>
          </cell>
          <cell r="F214" t="str">
            <v>Medellín</v>
          </cell>
        </row>
        <row r="215">
          <cell r="A215">
            <v>3705</v>
          </cell>
          <cell r="B215">
            <v>3705</v>
          </cell>
          <cell r="C215" t="str">
            <v>-</v>
          </cell>
          <cell r="D215" t="str">
            <v>PRINCIPAL</v>
          </cell>
          <cell r="E215" t="str">
            <v>FUNDACION UNIVERSITARIA TECNOLOGICO COMFENALCO - CARTAGENA</v>
          </cell>
          <cell r="F215" t="str">
            <v>Cartagena</v>
          </cell>
        </row>
        <row r="216">
          <cell r="A216">
            <v>3706</v>
          </cell>
          <cell r="B216">
            <v>3706</v>
          </cell>
          <cell r="C216" t="str">
            <v>-</v>
          </cell>
          <cell r="D216" t="str">
            <v>PRINCIPAL</v>
          </cell>
          <cell r="E216" t="str">
            <v>FUNDACION CENTRO COLOMBIANO DE ESTUDIOS PROFESIONALES, -F.C.E.C.E.P.</v>
          </cell>
          <cell r="F216" t="str">
            <v>Cali</v>
          </cell>
        </row>
        <row r="217">
          <cell r="A217">
            <v>3710</v>
          </cell>
          <cell r="B217">
            <v>3710</v>
          </cell>
          <cell r="C217" t="str">
            <v>-</v>
          </cell>
          <cell r="D217" t="str">
            <v>PRINCIPAL</v>
          </cell>
          <cell r="E217" t="str">
            <v>FUNDACION TECNOLOGICA ANTONIO DE AREVALO</v>
          </cell>
          <cell r="F217" t="str">
            <v>Cartagena</v>
          </cell>
        </row>
        <row r="218">
          <cell r="A218">
            <v>3712</v>
          </cell>
          <cell r="B218">
            <v>3712</v>
          </cell>
          <cell r="C218" t="str">
            <v>-</v>
          </cell>
          <cell r="D218" t="str">
            <v>PRINCIPAL</v>
          </cell>
          <cell r="E218" t="str">
            <v>FUNDACION CENTRO DE INVESTIGACION DOCENCIA Y CONSULTORIA ADMINISTRATIVA-F-CIDCA-</v>
          </cell>
          <cell r="F218" t="str">
            <v>Bogotá D. C.</v>
          </cell>
        </row>
        <row r="219">
          <cell r="A219">
            <v>3713</v>
          </cell>
          <cell r="B219">
            <v>3713</v>
          </cell>
          <cell r="C219" t="str">
            <v>-</v>
          </cell>
          <cell r="D219" t="str">
            <v>PRINCIPAL</v>
          </cell>
          <cell r="E219" t="str">
            <v>FUNDACION UNIVERSITARIA PARA EL DESARROLLO HUMANO - UNINPAHU</v>
          </cell>
          <cell r="F219" t="str">
            <v>Bogotá D. C.</v>
          </cell>
        </row>
        <row r="220">
          <cell r="A220">
            <v>3715</v>
          </cell>
          <cell r="B220">
            <v>3715</v>
          </cell>
          <cell r="C220" t="str">
            <v>-</v>
          </cell>
          <cell r="D220" t="str">
            <v>PRINCIPAL</v>
          </cell>
          <cell r="E220" t="str">
            <v>FUNDACION TECNOLOGICA AUTONOMA DEL PACIFICO</v>
          </cell>
          <cell r="F220" t="str">
            <v>Cali</v>
          </cell>
        </row>
        <row r="221">
          <cell r="A221">
            <v>3716</v>
          </cell>
          <cell r="B221">
            <v>3716</v>
          </cell>
          <cell r="C221" t="str">
            <v>-</v>
          </cell>
          <cell r="D221" t="str">
            <v>PRINCIPAL</v>
          </cell>
          <cell r="E221" t="str">
            <v>TECNOLOGICA FITEC</v>
          </cell>
          <cell r="F221" t="str">
            <v>Bucaramanga</v>
          </cell>
        </row>
        <row r="222">
          <cell r="A222">
            <v>3718</v>
          </cell>
          <cell r="B222">
            <v>3718</v>
          </cell>
          <cell r="C222" t="str">
            <v>-</v>
          </cell>
          <cell r="D222" t="str">
            <v>PRINCIPAL</v>
          </cell>
          <cell r="E222" t="str">
            <v>FUNDACION DE ESTUDIOS SUPERIORES COMFANORTE -F.E.S.C.-</v>
          </cell>
          <cell r="F222" t="str">
            <v>Cúcuta</v>
          </cell>
        </row>
        <row r="223">
          <cell r="A223">
            <v>3719</v>
          </cell>
          <cell r="B223">
            <v>3719</v>
          </cell>
          <cell r="C223" t="str">
            <v>-</v>
          </cell>
          <cell r="D223" t="str">
            <v>PRINCIPAL</v>
          </cell>
          <cell r="E223" t="str">
            <v>INSTITUCION UNIVERSITARIA LATINA - UNILATINA</v>
          </cell>
          <cell r="F223" t="str">
            <v>Bogotá D. C.</v>
          </cell>
        </row>
        <row r="224">
          <cell r="A224">
            <v>3720</v>
          </cell>
          <cell r="B224">
            <v>3720</v>
          </cell>
          <cell r="C224" t="str">
            <v>-</v>
          </cell>
          <cell r="D224" t="str">
            <v>PRINCIPAL</v>
          </cell>
          <cell r="E224" t="str">
            <v>FUNDACION UNIVERSITARIA ESUMER</v>
          </cell>
          <cell r="F224" t="str">
            <v>Medellín</v>
          </cell>
        </row>
        <row r="225">
          <cell r="A225">
            <v>3724</v>
          </cell>
          <cell r="B225">
            <v>3724</v>
          </cell>
          <cell r="C225" t="str">
            <v>-</v>
          </cell>
          <cell r="D225" t="str">
            <v>PRINCIPAL</v>
          </cell>
          <cell r="E225" t="str">
            <v>FUNDACION TECNOLOGICA DE MADRID</v>
          </cell>
          <cell r="F225" t="str">
            <v>Madrid</v>
          </cell>
        </row>
        <row r="226">
          <cell r="A226">
            <v>3725</v>
          </cell>
          <cell r="B226">
            <v>3725</v>
          </cell>
          <cell r="C226" t="str">
            <v>-</v>
          </cell>
          <cell r="D226" t="str">
            <v>PRINCIPAL</v>
          </cell>
          <cell r="E226" t="str">
            <v>FUNDACION TECNOLOGICA SAN FRANCISCO DE ASIS</v>
          </cell>
          <cell r="F226" t="str">
            <v>Bogotá D. C.</v>
          </cell>
        </row>
        <row r="227">
          <cell r="A227">
            <v>3801</v>
          </cell>
          <cell r="B227">
            <v>3801</v>
          </cell>
          <cell r="C227" t="str">
            <v>-</v>
          </cell>
          <cell r="D227" t="str">
            <v>PRINCIPAL</v>
          </cell>
          <cell r="E227" t="str">
            <v>CORPORACION DE ESTUDIOS TECNOLOGICOS DEL NORTE DEL VALLE</v>
          </cell>
          <cell r="F227" t="str">
            <v>Cartago</v>
          </cell>
        </row>
        <row r="228">
          <cell r="A228">
            <v>3803</v>
          </cell>
          <cell r="B228">
            <v>3803</v>
          </cell>
          <cell r="C228" t="str">
            <v>-</v>
          </cell>
          <cell r="D228" t="str">
            <v>PRINCIPAL</v>
          </cell>
          <cell r="E228" t="str">
            <v>CORPORACION UNIVERSITARIA CENTRO SUPERIOR - UNICUCES</v>
          </cell>
          <cell r="F228" t="str">
            <v>Cali</v>
          </cell>
        </row>
        <row r="229">
          <cell r="A229">
            <v>3805</v>
          </cell>
          <cell r="B229">
            <v>3805</v>
          </cell>
          <cell r="C229" t="str">
            <v>-</v>
          </cell>
          <cell r="D229" t="str">
            <v>PRINCIPAL</v>
          </cell>
          <cell r="E229" t="str">
            <v>INSTITUTO DE EDUCACION EMPRESARIAL-IDEE-</v>
          </cell>
          <cell r="F229" t="str">
            <v>Cali</v>
          </cell>
        </row>
        <row r="230">
          <cell r="A230">
            <v>3806</v>
          </cell>
          <cell r="B230">
            <v>3806</v>
          </cell>
          <cell r="C230" t="str">
            <v>-</v>
          </cell>
          <cell r="D230" t="str">
            <v>PRINCIPAL</v>
          </cell>
          <cell r="E230" t="str">
            <v>CORPORACION ESCUELA SUPERIOR DE ADMINISTRACION Y ESTUDIOS TECNOLOGICOS- EAE</v>
          </cell>
          <cell r="F230" t="str">
            <v>Cali</v>
          </cell>
        </row>
        <row r="231">
          <cell r="A231">
            <v>3807</v>
          </cell>
          <cell r="B231">
            <v>3807</v>
          </cell>
          <cell r="C231" t="str">
            <v>-</v>
          </cell>
          <cell r="D231" t="str">
            <v>PRINCIPAL</v>
          </cell>
          <cell r="E231" t="str">
            <v>ESCUELA DE TECNOLOGIAS DE ANTIOQUIA -ETA-</v>
          </cell>
          <cell r="F231" t="str">
            <v>Medellín</v>
          </cell>
        </row>
        <row r="232">
          <cell r="A232">
            <v>3808</v>
          </cell>
          <cell r="B232">
            <v>3808</v>
          </cell>
          <cell r="C232" t="str">
            <v>-</v>
          </cell>
          <cell r="D232" t="str">
            <v>PRINCIPAL</v>
          </cell>
          <cell r="E232" t="str">
            <v>CORPORACION TECNOLOGICA DE BOGOTA - CTB</v>
          </cell>
          <cell r="F232" t="str">
            <v>Bogotá D. C.</v>
          </cell>
        </row>
        <row r="233">
          <cell r="A233">
            <v>3809</v>
          </cell>
          <cell r="B233">
            <v>3809</v>
          </cell>
          <cell r="C233" t="str">
            <v>-</v>
          </cell>
          <cell r="D233" t="str">
            <v>PRINCIPAL</v>
          </cell>
          <cell r="E233" t="str">
            <v>INSTITUTO SUPERIOR DE CIENCIAS SOCIALES Y ECONOMICO FAMILIARES-ICSEF-</v>
          </cell>
          <cell r="F233" t="str">
            <v>Bogotá D. C.</v>
          </cell>
        </row>
        <row r="234">
          <cell r="A234">
            <v>3810</v>
          </cell>
          <cell r="B234">
            <v>3810</v>
          </cell>
          <cell r="C234" t="str">
            <v>-</v>
          </cell>
          <cell r="D234" t="str">
            <v>PRINCIPAL</v>
          </cell>
          <cell r="E234" t="str">
            <v>CORPORACION EDUCATIVA -ITAE-</v>
          </cell>
          <cell r="F234" t="str">
            <v>Bucaramanga</v>
          </cell>
        </row>
        <row r="235">
          <cell r="A235">
            <v>3811</v>
          </cell>
          <cell r="B235">
            <v>3811</v>
          </cell>
          <cell r="C235" t="str">
            <v>-</v>
          </cell>
          <cell r="D235" t="str">
            <v>PRINCIPAL</v>
          </cell>
          <cell r="E235" t="str">
            <v>CORPORACION DE EDUCACION DEL NORTE DEL TOLIMA - COREDUCACION</v>
          </cell>
          <cell r="F235" t="str">
            <v>Honda</v>
          </cell>
        </row>
        <row r="236">
          <cell r="A236">
            <v>3812</v>
          </cell>
          <cell r="B236">
            <v>3812</v>
          </cell>
          <cell r="C236" t="str">
            <v>-</v>
          </cell>
          <cell r="D236" t="str">
            <v>PRINCIPAL</v>
          </cell>
          <cell r="E236" t="str">
            <v>CORPORACION POLITECNICO MARCO FIDEL SUAREZ</v>
          </cell>
          <cell r="F236" t="str">
            <v>Bello</v>
          </cell>
        </row>
        <row r="237">
          <cell r="A237">
            <v>3817</v>
          </cell>
          <cell r="B237">
            <v>3817</v>
          </cell>
          <cell r="C237" t="str">
            <v>-</v>
          </cell>
          <cell r="D237" t="str">
            <v>PRINCIPAL</v>
          </cell>
          <cell r="E237" t="str">
            <v>CORPORACION UNIVERSITARIA AUTONOMA DE NARIÑO -AUNAR-</v>
          </cell>
          <cell r="F237" t="str">
            <v>Pasto</v>
          </cell>
        </row>
        <row r="238">
          <cell r="A238">
            <v>3819</v>
          </cell>
          <cell r="B238">
            <v>3819</v>
          </cell>
          <cell r="C238" t="str">
            <v>-</v>
          </cell>
          <cell r="D238" t="str">
            <v>PRINCIPAL</v>
          </cell>
          <cell r="E238" t="str">
            <v>CORPORACION TECNOLOGICA INDUSTRIAL COLOMBIANA - TEINCO</v>
          </cell>
          <cell r="F238" t="str">
            <v>Bogotá D. C.</v>
          </cell>
        </row>
        <row r="239">
          <cell r="A239">
            <v>3820</v>
          </cell>
          <cell r="B239">
            <v>3820</v>
          </cell>
          <cell r="C239" t="str">
            <v>-</v>
          </cell>
          <cell r="D239" t="str">
            <v>PRINCIPAL</v>
          </cell>
          <cell r="E239" t="str">
            <v>CORPORACION ACADEMIA TECNOLOGICA DE COLOMBIA -ATEC-</v>
          </cell>
          <cell r="F239" t="str">
            <v>Medellín</v>
          </cell>
        </row>
        <row r="240">
          <cell r="A240">
            <v>3824</v>
          </cell>
          <cell r="B240">
            <v>3824</v>
          </cell>
          <cell r="C240" t="str">
            <v>-</v>
          </cell>
          <cell r="D240" t="str">
            <v>PRINCIPAL</v>
          </cell>
          <cell r="E240" t="str">
            <v>ESCUELA SUPERIOR DE CIENCIAS EMPRESARIALES - ECIEM</v>
          </cell>
          <cell r="F240" t="str">
            <v>Bogotá D. C.</v>
          </cell>
        </row>
        <row r="241">
          <cell r="A241">
            <v>3826</v>
          </cell>
          <cell r="B241">
            <v>3826</v>
          </cell>
          <cell r="C241" t="str">
            <v>-</v>
          </cell>
          <cell r="D241" t="str">
            <v>PRINCIPAL</v>
          </cell>
          <cell r="E241" t="str">
            <v>CORPORACION INTERNACIONAL PARA EL DESARROLLO EDUCATIVO -CIDE-</v>
          </cell>
          <cell r="F241" t="str">
            <v>Bogotá D. C.</v>
          </cell>
        </row>
        <row r="242">
          <cell r="A242">
            <v>3827</v>
          </cell>
          <cell r="B242">
            <v>3827</v>
          </cell>
          <cell r="C242" t="str">
            <v>-</v>
          </cell>
          <cell r="D242" t="str">
            <v>PRINCIPAL</v>
          </cell>
          <cell r="E242" t="str">
            <v>POLITECNICO SANTAFE DE BOGOTA</v>
          </cell>
          <cell r="F242" t="str">
            <v>Bogotá D. C.</v>
          </cell>
        </row>
        <row r="243">
          <cell r="A243">
            <v>3830</v>
          </cell>
          <cell r="B243">
            <v>3830</v>
          </cell>
          <cell r="C243" t="str">
            <v>-</v>
          </cell>
          <cell r="D243" t="str">
            <v>PRINCIPAL</v>
          </cell>
          <cell r="E243" t="str">
            <v>CORPORACION UNIVERSAL DE INVESTIGACION Y TECNOLOGIA -CORUNIVERSITEC-</v>
          </cell>
          <cell r="F243" t="str">
            <v>Bogotá D. C.</v>
          </cell>
        </row>
        <row r="244">
          <cell r="A244">
            <v>3831</v>
          </cell>
          <cell r="B244">
            <v>3831</v>
          </cell>
          <cell r="C244" t="str">
            <v>-</v>
          </cell>
          <cell r="D244" t="str">
            <v>PRINCIPAL</v>
          </cell>
          <cell r="E244" t="str">
            <v>INSTITUCION UNIVERSITARIA TECNOLOGICA DE COMFACAUCA I.T.C.</v>
          </cell>
          <cell r="F244" t="str">
            <v>Popayán</v>
          </cell>
        </row>
        <row r="245">
          <cell r="A245">
            <v>3834</v>
          </cell>
          <cell r="B245">
            <v>3834</v>
          </cell>
          <cell r="C245" t="str">
            <v>-</v>
          </cell>
          <cell r="D245" t="str">
            <v>PRINCIPAL</v>
          </cell>
          <cell r="E245" t="str">
            <v>CORPORACION TECNOLOGICA CATOLICA DE OCCIDENTE - TECOC -</v>
          </cell>
          <cell r="F245" t="str">
            <v>Santa Fe de Antioquia</v>
          </cell>
        </row>
        <row r="246">
          <cell r="A246">
            <v>3901</v>
          </cell>
          <cell r="B246">
            <v>3901</v>
          </cell>
          <cell r="C246" t="str">
            <v>-</v>
          </cell>
          <cell r="D246" t="str">
            <v>PRINCIPAL</v>
          </cell>
          <cell r="E246" t="str">
            <v>ESCUELA DE FORMACION DE INFANTERIA DE MARINA</v>
          </cell>
          <cell r="F246" t="str">
            <v>Santiago De Tolú</v>
          </cell>
        </row>
        <row r="247">
          <cell r="A247">
            <v>3902</v>
          </cell>
          <cell r="B247">
            <v>3902</v>
          </cell>
          <cell r="C247" t="str">
            <v>-</v>
          </cell>
          <cell r="D247" t="str">
            <v>PRINCIPAL</v>
          </cell>
          <cell r="E247" t="str">
            <v>ESCUELA  MILITAR DE SUBOFICIALES SARGENTO INOCENCIO CHINCA</v>
          </cell>
          <cell r="F247" t="str">
            <v>Nilo</v>
          </cell>
        </row>
        <row r="248">
          <cell r="A248">
            <v>4101</v>
          </cell>
          <cell r="B248">
            <v>4101</v>
          </cell>
          <cell r="C248" t="str">
            <v>ITTU</v>
          </cell>
          <cell r="D248" t="str">
            <v>PRINCIPAL</v>
          </cell>
          <cell r="E248" t="str">
            <v>INSTITUTO DE EDUCACION TECNICA PROFESIONAL DE ROLDANILLO</v>
          </cell>
          <cell r="F248" t="str">
            <v>Roldanillo</v>
          </cell>
        </row>
        <row r="249">
          <cell r="A249">
            <v>4102</v>
          </cell>
          <cell r="B249">
            <v>4102</v>
          </cell>
          <cell r="C249" t="str">
            <v>ITTU</v>
          </cell>
          <cell r="D249" t="str">
            <v>PRINCIPAL</v>
          </cell>
          <cell r="E249" t="str">
            <v>INSTITUTO NACIONAL DE FORMACION TECNICA PROFESIONAL DE SAN JUAN DEL CESAR</v>
          </cell>
          <cell r="F249" t="str">
            <v>San Juan del Cesar</v>
          </cell>
        </row>
        <row r="250">
          <cell r="A250">
            <v>4106</v>
          </cell>
          <cell r="B250">
            <v>4106</v>
          </cell>
          <cell r="C250" t="str">
            <v>ITTU</v>
          </cell>
          <cell r="D250" t="str">
            <v>PRINCIPAL</v>
          </cell>
          <cell r="E250" t="str">
            <v>INSTITUTO NACIONAL DE FORMACION TECNICA PROFESIONAL DE SAN ANDRES</v>
          </cell>
          <cell r="F250" t="str">
            <v>San Andrés</v>
          </cell>
        </row>
        <row r="251">
          <cell r="A251">
            <v>4107</v>
          </cell>
          <cell r="B251">
            <v>4107</v>
          </cell>
          <cell r="C251" t="str">
            <v>ITTU</v>
          </cell>
          <cell r="D251" t="str">
            <v>PRINCIPAL</v>
          </cell>
          <cell r="E251" t="str">
            <v>INSTITUTO TECNICO AGRICOLA ITA</v>
          </cell>
          <cell r="F251" t="str">
            <v xml:space="preserve">Guadalajara de Buga </v>
          </cell>
        </row>
        <row r="252">
          <cell r="A252">
            <v>4108</v>
          </cell>
          <cell r="B252">
            <v>4108</v>
          </cell>
          <cell r="C252" t="str">
            <v>ITTU</v>
          </cell>
          <cell r="D252" t="str">
            <v>PRINCIPAL</v>
          </cell>
          <cell r="E252" t="str">
            <v>ESCUELA TECNOLOGICA INSTITUTO TECNICO CENTRAL</v>
          </cell>
          <cell r="F252" t="str">
            <v>Bogotá D. C.</v>
          </cell>
        </row>
        <row r="253">
          <cell r="A253">
            <v>4109</v>
          </cell>
          <cell r="B253">
            <v>4109</v>
          </cell>
          <cell r="C253" t="str">
            <v>ITTU</v>
          </cell>
          <cell r="D253" t="str">
            <v>PRINCIPAL</v>
          </cell>
          <cell r="E253" t="str">
            <v>INSTITUTO TECNICO NACIONAL DE COMERCIO SIMON RODRIGUEZ - INTENALCO</v>
          </cell>
          <cell r="F253" t="str">
            <v>Cali</v>
          </cell>
        </row>
        <row r="254">
          <cell r="A254">
            <v>4110</v>
          </cell>
          <cell r="B254">
            <v>4110</v>
          </cell>
          <cell r="C254" t="str">
            <v>ITTU</v>
          </cell>
          <cell r="D254" t="str">
            <v>PRINCIPAL</v>
          </cell>
          <cell r="E254" t="str">
            <v>INSTITUTO TOLIMENSE DE FORMACION TECNICA PROFESIONAL</v>
          </cell>
          <cell r="F254" t="str">
            <v xml:space="preserve">Espinal (Chicoral) </v>
          </cell>
        </row>
        <row r="255">
          <cell r="A255">
            <v>4111</v>
          </cell>
          <cell r="B255">
            <v>4111</v>
          </cell>
          <cell r="C255" t="str">
            <v>ITTU</v>
          </cell>
          <cell r="D255" t="str">
            <v>PRINCIPAL</v>
          </cell>
          <cell r="E255" t="str">
            <v>INSTITUTO NACIONAL DE FORMACION TECNICA PROFESIONAL - HUMBERTO VELASQUEZ GARCIA</v>
          </cell>
          <cell r="F255" t="str">
            <v>Ciénaga</v>
          </cell>
        </row>
        <row r="256">
          <cell r="A256">
            <v>4112</v>
          </cell>
          <cell r="B256">
            <v>4112</v>
          </cell>
          <cell r="C256" t="str">
            <v>ITTU</v>
          </cell>
          <cell r="D256" t="str">
            <v>PRINCIPAL</v>
          </cell>
          <cell r="E256" t="str">
            <v>COLEGIO INTEGRADO NACIONAL ORIENTE DE CALDAS - IES CINOC</v>
          </cell>
          <cell r="F256" t="str">
            <v>Pensilvania</v>
          </cell>
        </row>
        <row r="257">
          <cell r="A257">
            <v>4701</v>
          </cell>
          <cell r="B257">
            <v>4701</v>
          </cell>
          <cell r="C257" t="str">
            <v>-</v>
          </cell>
          <cell r="D257" t="str">
            <v>PRINCIPAL</v>
          </cell>
          <cell r="E257" t="str">
            <v>FUNDACION ACADEMIA DE DIBUJO PROFESIONAL</v>
          </cell>
          <cell r="F257" t="str">
            <v>Cali</v>
          </cell>
        </row>
        <row r="258">
          <cell r="A258">
            <v>4702</v>
          </cell>
          <cell r="B258">
            <v>4702</v>
          </cell>
          <cell r="C258" t="str">
            <v>-</v>
          </cell>
          <cell r="D258" t="str">
            <v>PRINCIPAL</v>
          </cell>
          <cell r="E258" t="str">
            <v>FUNDACION DE EDUCACION SUPERIOR SAN JOSE -FESSANJOSE-</v>
          </cell>
          <cell r="F258" t="str">
            <v>Bogotá D. C.</v>
          </cell>
        </row>
        <row r="259">
          <cell r="A259">
            <v>4705</v>
          </cell>
          <cell r="B259">
            <v>4705</v>
          </cell>
          <cell r="C259" t="str">
            <v>-</v>
          </cell>
          <cell r="D259" t="str">
            <v>PRINCIPAL</v>
          </cell>
          <cell r="E259" t="str">
            <v>FUNDACION CENTRO DE EDUCACION SUPERIOR,INVESTIGACION Y PROFESIONALIZACION -CEDINPRO-</v>
          </cell>
          <cell r="F259" t="str">
            <v>Bogotá D. C.</v>
          </cell>
        </row>
        <row r="260">
          <cell r="A260">
            <v>4709</v>
          </cell>
          <cell r="B260">
            <v>4709</v>
          </cell>
          <cell r="C260" t="str">
            <v>-</v>
          </cell>
          <cell r="D260" t="str">
            <v>PRINCIPAL</v>
          </cell>
          <cell r="E260" t="str">
            <v>ESCUELA DE ADMINISTRACION Y MERCADOTECNIA DEL QUINDIO E.A.M.</v>
          </cell>
          <cell r="F260" t="str">
            <v>Armenia</v>
          </cell>
        </row>
        <row r="261">
          <cell r="A261">
            <v>4714</v>
          </cell>
          <cell r="B261">
            <v>4714</v>
          </cell>
          <cell r="C261" t="str">
            <v>-</v>
          </cell>
          <cell r="D261" t="str">
            <v>PRINCIPAL</v>
          </cell>
          <cell r="E261" t="str">
            <v>FUNDACION INTERAMERICANA TECNICA-FIT-</v>
          </cell>
          <cell r="F261" t="str">
            <v>Bogotá D. C.</v>
          </cell>
        </row>
        <row r="262">
          <cell r="A262">
            <v>4719</v>
          </cell>
          <cell r="B262">
            <v>4719</v>
          </cell>
          <cell r="C262" t="str">
            <v>-</v>
          </cell>
          <cell r="D262" t="str">
            <v>PRINCIPAL</v>
          </cell>
          <cell r="E262" t="str">
            <v>FUNDACION DE EDUCACION SUPERIOR NUEVA AMERICA</v>
          </cell>
          <cell r="F262" t="str">
            <v>Bogotá D. C.</v>
          </cell>
        </row>
        <row r="263">
          <cell r="A263">
            <v>4721</v>
          </cell>
          <cell r="B263">
            <v>4721</v>
          </cell>
          <cell r="C263" t="str">
            <v>-</v>
          </cell>
          <cell r="D263" t="str">
            <v>PRINCIPAL</v>
          </cell>
          <cell r="E263" t="str">
            <v>FUNDACION UNIVERSITARIA HORIZONTE</v>
          </cell>
          <cell r="F263" t="str">
            <v>Bogotá D. C.</v>
          </cell>
        </row>
        <row r="264">
          <cell r="A264">
            <v>4726</v>
          </cell>
          <cell r="B264">
            <v>4726</v>
          </cell>
          <cell r="C264" t="str">
            <v>-</v>
          </cell>
          <cell r="D264" t="str">
            <v>PRINCIPAL</v>
          </cell>
          <cell r="E264" t="str">
            <v>FUNDACION PARA LA EDUCACION SUPERIOR SAN MATEO</v>
          </cell>
          <cell r="F264" t="str">
            <v>Bogotá D. C.</v>
          </cell>
        </row>
        <row r="265">
          <cell r="A265">
            <v>4727</v>
          </cell>
          <cell r="B265">
            <v>4727</v>
          </cell>
          <cell r="C265" t="str">
            <v>-</v>
          </cell>
          <cell r="D265" t="str">
            <v>PRINCIPAL</v>
          </cell>
          <cell r="E265" t="str">
            <v>POLITECNICO INTERNACIONAL INSTITUCION DE EDUCACION SUPERIOR</v>
          </cell>
          <cell r="F265" t="str">
            <v>Bogotá D. C.</v>
          </cell>
        </row>
        <row r="266">
          <cell r="A266">
            <v>4801</v>
          </cell>
          <cell r="B266">
            <v>4801</v>
          </cell>
          <cell r="C266" t="str">
            <v>-</v>
          </cell>
          <cell r="D266" t="str">
            <v>PRINCIPAL</v>
          </cell>
          <cell r="E266" t="str">
            <v>CORPORACION ACADEMIA SUPERIOR DE ARTES</v>
          </cell>
          <cell r="F266" t="str">
            <v>Medellín</v>
          </cell>
        </row>
        <row r="267">
          <cell r="A267">
            <v>4803</v>
          </cell>
          <cell r="B267">
            <v>4803</v>
          </cell>
          <cell r="C267" t="str">
            <v>-</v>
          </cell>
          <cell r="D267" t="str">
            <v>PRINCIPAL</v>
          </cell>
          <cell r="E267" t="str">
            <v>CORPORACION POLITECNICO COLOMBO ANDINO</v>
          </cell>
          <cell r="F267" t="str">
            <v>Bogotá D. C.</v>
          </cell>
        </row>
        <row r="268">
          <cell r="A268">
            <v>4806</v>
          </cell>
          <cell r="B268">
            <v>4806</v>
          </cell>
          <cell r="C268" t="str">
            <v>-</v>
          </cell>
          <cell r="D268" t="str">
            <v>PRINCIPAL</v>
          </cell>
          <cell r="E268" t="str">
            <v>CORPORACION CENTRO DE ESTUDIOS ARTISTICOS Y TECNICOS-CEART-</v>
          </cell>
          <cell r="F268" t="str">
            <v>Bogotá D. C.</v>
          </cell>
        </row>
        <row r="269">
          <cell r="A269">
            <v>4808</v>
          </cell>
          <cell r="B269">
            <v>4808</v>
          </cell>
          <cell r="C269" t="str">
            <v>-</v>
          </cell>
          <cell r="D269" t="str">
            <v>PRINCIPAL</v>
          </cell>
          <cell r="E269" t="str">
            <v>CORPORACION REGIONAL DE EDUCACION SUPERIOR-CRES-DE CALI</v>
          </cell>
          <cell r="F269" t="str">
            <v>Cali</v>
          </cell>
        </row>
        <row r="270">
          <cell r="A270">
            <v>4810</v>
          </cell>
          <cell r="B270">
            <v>4810</v>
          </cell>
          <cell r="C270" t="str">
            <v>-</v>
          </cell>
          <cell r="D270" t="str">
            <v>PRINCIPAL</v>
          </cell>
          <cell r="E270" t="str">
            <v>CORPORACION UNIVERSITARIA CENDA</v>
          </cell>
          <cell r="F270" t="str">
            <v>Bogotá D. C.</v>
          </cell>
        </row>
        <row r="271">
          <cell r="A271">
            <v>4812</v>
          </cell>
          <cell r="B271">
            <v>4812</v>
          </cell>
          <cell r="C271" t="str">
            <v>-</v>
          </cell>
          <cell r="D271" t="str">
            <v>PRINCIPAL</v>
          </cell>
          <cell r="E271" t="str">
            <v>CORPORACION CENTRO DE NUESTRA SEÑORA DE LAS MERCEDES</v>
          </cell>
          <cell r="F271" t="str">
            <v>Bogotá D. C.</v>
          </cell>
        </row>
        <row r="272">
          <cell r="A272">
            <v>4813</v>
          </cell>
          <cell r="B272">
            <v>4813</v>
          </cell>
          <cell r="C272" t="str">
            <v>-</v>
          </cell>
          <cell r="D272" t="str">
            <v>PRINCIPAL</v>
          </cell>
          <cell r="E272" t="str">
            <v>CORPORACION UNIFICADA NACIONAL DE EDUCACION SUPERIOR-CUN-</v>
          </cell>
          <cell r="F272" t="str">
            <v>Bogotá D. C.</v>
          </cell>
        </row>
        <row r="273">
          <cell r="A273">
            <v>4817</v>
          </cell>
          <cell r="B273">
            <v>4817</v>
          </cell>
          <cell r="C273" t="str">
            <v>-</v>
          </cell>
          <cell r="D273" t="str">
            <v>PRINCIPAL</v>
          </cell>
          <cell r="E273" t="str">
            <v>CORPORACION EDUCATIVA DEL LITORAL</v>
          </cell>
          <cell r="F273" t="str">
            <v>Barranquilla</v>
          </cell>
        </row>
        <row r="274">
          <cell r="A274">
            <v>4818</v>
          </cell>
          <cell r="B274">
            <v>4818</v>
          </cell>
          <cell r="C274" t="str">
            <v>-</v>
          </cell>
          <cell r="D274" t="str">
            <v>PRINCIPAL</v>
          </cell>
          <cell r="E274" t="str">
            <v>CORPORACION UNIVERSITARIA LATINOAMERICANA - CUL</v>
          </cell>
          <cell r="F274" t="str">
            <v>Barranquilla</v>
          </cell>
        </row>
        <row r="275">
          <cell r="A275">
            <v>4822</v>
          </cell>
          <cell r="B275">
            <v>4822</v>
          </cell>
          <cell r="C275" t="str">
            <v>-</v>
          </cell>
          <cell r="D275" t="str">
            <v>PRINCIPAL</v>
          </cell>
          <cell r="E275" t="str">
            <v>CORPORACION ESCUELA DE ARTES Y LETRAS</v>
          </cell>
          <cell r="F275" t="str">
            <v>Bogotá D. C.</v>
          </cell>
        </row>
        <row r="276">
          <cell r="A276">
            <v>4825</v>
          </cell>
          <cell r="B276">
            <v>4825</v>
          </cell>
          <cell r="C276" t="str">
            <v>-</v>
          </cell>
          <cell r="D276" t="str">
            <v>PRINCIPAL</v>
          </cell>
          <cell r="E276" t="str">
            <v>CORPORACION INSTITUTO DE ADMINISTRACION Y FINANZAS - CIAF</v>
          </cell>
          <cell r="F276" t="str">
            <v>Pereira</v>
          </cell>
        </row>
        <row r="277">
          <cell r="A277">
            <v>4826</v>
          </cell>
          <cell r="B277">
            <v>4826</v>
          </cell>
          <cell r="C277" t="str">
            <v>-</v>
          </cell>
          <cell r="D277" t="str">
            <v>PRINCIPAL</v>
          </cell>
          <cell r="E277" t="str">
            <v>CORPORACION UNIVERSITARIA REGIONAL DEL CARIBE -IAFIC-</v>
          </cell>
          <cell r="F277" t="str">
            <v>Cartagena</v>
          </cell>
        </row>
        <row r="278">
          <cell r="A278">
            <v>4827</v>
          </cell>
          <cell r="B278">
            <v>4827</v>
          </cell>
          <cell r="C278" t="str">
            <v>-</v>
          </cell>
          <cell r="D278" t="str">
            <v>PRINCIPAL</v>
          </cell>
          <cell r="E278" t="str">
            <v>CORPORACION EDUCATIVA INSTITUTO TECNICO SUPERIOR DE ARTES, IDEARTES</v>
          </cell>
          <cell r="F278" t="str">
            <v>Medellín</v>
          </cell>
        </row>
        <row r="279">
          <cell r="A279">
            <v>4832</v>
          </cell>
          <cell r="B279">
            <v>4832</v>
          </cell>
          <cell r="C279" t="str">
            <v>-</v>
          </cell>
          <cell r="D279" t="str">
            <v>PRINCIPAL</v>
          </cell>
          <cell r="E279" t="str">
            <v>CORPORACION INSTITUTO SUPERIOR DE EDUCACION SOCIAL-ISES-</v>
          </cell>
          <cell r="F279" t="str">
            <v>Bogotá D. C.</v>
          </cell>
        </row>
        <row r="280">
          <cell r="A280">
            <v>4835</v>
          </cell>
          <cell r="B280">
            <v>4835</v>
          </cell>
          <cell r="C280" t="str">
            <v>-</v>
          </cell>
          <cell r="D280" t="str">
            <v>PRINCIPAL</v>
          </cell>
          <cell r="E280" t="str">
            <v>CORPORACION EDUCATIVA TALLER 5 CENTRO DE DISEÑO</v>
          </cell>
          <cell r="F280" t="str">
            <v>Bogotá D. C.</v>
          </cell>
        </row>
        <row r="281">
          <cell r="A281">
            <v>4837</v>
          </cell>
          <cell r="B281">
            <v>4837</v>
          </cell>
          <cell r="C281" t="str">
            <v>-</v>
          </cell>
          <cell r="D281" t="str">
            <v>PRINCIPAL</v>
          </cell>
          <cell r="E281" t="str">
            <v>CORPORACION UNIVERSITARIA DE CIENCIAS EMPRESARIALES, EDUCACION Y SALUD -CORSALUD-</v>
          </cell>
          <cell r="F281" t="str">
            <v>Barranquilla</v>
          </cell>
        </row>
        <row r="282">
          <cell r="A282">
            <v>5801</v>
          </cell>
          <cell r="B282">
            <v>5801</v>
          </cell>
          <cell r="C282" t="str">
            <v>-</v>
          </cell>
          <cell r="D282" t="str">
            <v>PRINCIPAL</v>
          </cell>
          <cell r="E282" t="str">
            <v>CORPORACION ESCUELA TECNOLOGICA DEL ORIENTE</v>
          </cell>
          <cell r="F282" t="str">
            <v>Bucaramanga</v>
          </cell>
        </row>
        <row r="283">
          <cell r="A283">
            <v>5802</v>
          </cell>
          <cell r="B283">
            <v>5802</v>
          </cell>
          <cell r="C283" t="str">
            <v>-</v>
          </cell>
          <cell r="D283" t="str">
            <v>PRINCIPAL</v>
          </cell>
          <cell r="E283" t="str">
            <v>ESCUELA COLOMBIANA DE CARRERAS INDUSTRIALES</v>
          </cell>
          <cell r="F283" t="str">
            <v>Bogotá D. C.</v>
          </cell>
        </row>
        <row r="284">
          <cell r="A284">
            <v>9102</v>
          </cell>
          <cell r="B284">
            <v>9102</v>
          </cell>
          <cell r="C284" t="str">
            <v>-</v>
          </cell>
          <cell r="D284" t="str">
            <v>PRINCIPAL</v>
          </cell>
          <cell r="E284" t="str">
            <v>ESCUELA DE SUBOFICIALES DE LA FUERZA AEREA COLOMBIANA ANDRES M. DIAZ</v>
          </cell>
          <cell r="F284" t="str">
            <v>Madrid</v>
          </cell>
        </row>
        <row r="285">
          <cell r="A285">
            <v>9103</v>
          </cell>
          <cell r="B285">
            <v>9103</v>
          </cell>
          <cell r="C285" t="str">
            <v>-</v>
          </cell>
          <cell r="D285" t="str">
            <v>PRINCIPAL</v>
          </cell>
          <cell r="E285" t="str">
            <v>ESCUELA MILITAR DE AVIACION MARCO FIDEL SUAREZ</v>
          </cell>
          <cell r="F285" t="str">
            <v>Cali</v>
          </cell>
        </row>
        <row r="286">
          <cell r="A286">
            <v>9104</v>
          </cell>
          <cell r="B286">
            <v>9104</v>
          </cell>
          <cell r="C286" t="str">
            <v>-</v>
          </cell>
          <cell r="D286" t="str">
            <v>PRINCIPAL</v>
          </cell>
          <cell r="E286" t="str">
            <v>ESCUELA MILITAR DE CADETES GENERAL JOSE MARIA CORDOVA</v>
          </cell>
          <cell r="F286" t="str">
            <v>Bogotá D. C.</v>
          </cell>
        </row>
        <row r="287">
          <cell r="A287">
            <v>9107</v>
          </cell>
          <cell r="B287">
            <v>9107</v>
          </cell>
          <cell r="C287" t="str">
            <v>-</v>
          </cell>
          <cell r="D287" t="str">
            <v>PRINCIPAL</v>
          </cell>
          <cell r="E287" t="str">
            <v>ESCUELA DE INGENIEROS MILITARES</v>
          </cell>
          <cell r="F287" t="str">
            <v>Bogotá D. C.</v>
          </cell>
        </row>
        <row r="288">
          <cell r="A288">
            <v>9108</v>
          </cell>
          <cell r="B288">
            <v>9108</v>
          </cell>
          <cell r="C288" t="str">
            <v>-</v>
          </cell>
          <cell r="D288" t="str">
            <v>PRINCIPAL</v>
          </cell>
          <cell r="E288" t="str">
            <v>INSTITUTO CARO Y CUERVO</v>
          </cell>
          <cell r="F288" t="str">
            <v>Bogotá D. C.</v>
          </cell>
        </row>
        <row r="289">
          <cell r="A289">
            <v>9110</v>
          </cell>
          <cell r="B289">
            <v>9110</v>
          </cell>
          <cell r="C289" t="str">
            <v>-</v>
          </cell>
          <cell r="D289" t="str">
            <v>PRINCIPAL</v>
          </cell>
          <cell r="E289" t="str">
            <v>SERVICIO NACIONAL DE APRENDIZAJE-SENA-</v>
          </cell>
          <cell r="F289" t="str">
            <v>Bogotá D. C.</v>
          </cell>
        </row>
        <row r="290">
          <cell r="A290">
            <v>9116</v>
          </cell>
          <cell r="B290">
            <v>9116</v>
          </cell>
          <cell r="C290" t="str">
            <v>-</v>
          </cell>
          <cell r="D290" t="str">
            <v>PRINCIPAL</v>
          </cell>
          <cell r="E290" t="str">
            <v>FUNDACION UNIVERSITARIA CLARETIANA - FUCLA</v>
          </cell>
          <cell r="F290" t="str">
            <v>Quibdó</v>
          </cell>
        </row>
        <row r="291">
          <cell r="A291">
            <v>9117</v>
          </cell>
          <cell r="B291">
            <v>9117</v>
          </cell>
          <cell r="C291" t="str">
            <v>-</v>
          </cell>
          <cell r="D291" t="str">
            <v>PRINCIPAL</v>
          </cell>
          <cell r="E291" t="str">
            <v>FUNDACION POLITECNICA - CORPO</v>
          </cell>
          <cell r="F291" t="str">
            <v>Bogotá D. C.</v>
          </cell>
        </row>
        <row r="292">
          <cell r="A292">
            <v>9119</v>
          </cell>
          <cell r="B292">
            <v>9119</v>
          </cell>
          <cell r="C292" t="str">
            <v>-</v>
          </cell>
          <cell r="D292" t="str">
            <v>PRINCIPAL</v>
          </cell>
          <cell r="E292" t="str">
            <v>CORPORACION UNIVERSITARIA AMERICANA</v>
          </cell>
          <cell r="F292" t="str">
            <v>Barranquilla</v>
          </cell>
        </row>
        <row r="293">
          <cell r="A293">
            <v>9120</v>
          </cell>
          <cell r="B293">
            <v>9120</v>
          </cell>
          <cell r="C293" t="str">
            <v>-</v>
          </cell>
          <cell r="D293" t="str">
            <v>PRINCIPAL</v>
          </cell>
          <cell r="E293" t="str">
            <v>FUNDACION UNIVERSITARIA BELLAS ARTES</v>
          </cell>
          <cell r="F293" t="str">
            <v>Medellín</v>
          </cell>
        </row>
        <row r="294">
          <cell r="A294">
            <v>9121</v>
          </cell>
          <cell r="B294">
            <v>9121</v>
          </cell>
          <cell r="C294" t="str">
            <v>-</v>
          </cell>
          <cell r="D294" t="str">
            <v>PRINCIPAL</v>
          </cell>
          <cell r="E294" t="str">
            <v>FUNDACION UNIVERSITARIA COLOMBO INTERNACIONAL - UNICOLOMBO</v>
          </cell>
          <cell r="F294" t="str">
            <v>Cartagena</v>
          </cell>
        </row>
        <row r="295">
          <cell r="A295">
            <v>9124</v>
          </cell>
          <cell r="B295">
            <v>9124</v>
          </cell>
          <cell r="C295" t="str">
            <v>-</v>
          </cell>
          <cell r="D295" t="str">
            <v>PRINCIPAL</v>
          </cell>
          <cell r="E295" t="str">
            <v>FUNDACION TECNOLOGICA RURAL - COREDI</v>
          </cell>
          <cell r="F295" t="str">
            <v>Marinilla</v>
          </cell>
        </row>
        <row r="296">
          <cell r="A296">
            <v>9126</v>
          </cell>
          <cell r="B296">
            <v>9126</v>
          </cell>
          <cell r="C296" t="str">
            <v>-</v>
          </cell>
          <cell r="D296" t="str">
            <v>PRINCIPAL</v>
          </cell>
          <cell r="E296" t="str">
            <v>CORPORACION TECNOLOGICA INDOAMERICA</v>
          </cell>
          <cell r="F296" t="str">
            <v>Barranquilla</v>
          </cell>
        </row>
        <row r="297">
          <cell r="A297">
            <v>9127</v>
          </cell>
          <cell r="B297">
            <v>9127</v>
          </cell>
          <cell r="C297" t="str">
            <v>-</v>
          </cell>
          <cell r="D297" t="str">
            <v>PRINCIPAL</v>
          </cell>
          <cell r="E297" t="str">
            <v>CORPORACION UNIVERSITARIA DE SABANETA J. EMILIO VALDERRAMA</v>
          </cell>
          <cell r="F297" t="str">
            <v>Sabaneta</v>
          </cell>
        </row>
        <row r="298">
          <cell r="A298">
            <v>9128</v>
          </cell>
          <cell r="B298">
            <v>9128</v>
          </cell>
          <cell r="C298" t="str">
            <v>-</v>
          </cell>
          <cell r="D298" t="str">
            <v>PRINCIPAL</v>
          </cell>
          <cell r="E298" t="str">
            <v>LCI - FUNDACION TECNOLOGICA</v>
          </cell>
          <cell r="F298" t="str">
            <v>Bogotá D. C.</v>
          </cell>
        </row>
        <row r="299">
          <cell r="A299">
            <v>9129</v>
          </cell>
          <cell r="B299">
            <v>9129</v>
          </cell>
          <cell r="C299" t="str">
            <v>-</v>
          </cell>
          <cell r="D299" t="str">
            <v>PRINCIPAL</v>
          </cell>
          <cell r="E299" t="str">
            <v>FUNDACION UNIVERSITARIA CAFAM</v>
          </cell>
          <cell r="F299" t="str">
            <v>Bogotá D. C.</v>
          </cell>
        </row>
        <row r="300">
          <cell r="A300">
            <v>9131</v>
          </cell>
          <cell r="B300">
            <v>9131</v>
          </cell>
          <cell r="C300" t="str">
            <v>-</v>
          </cell>
          <cell r="D300" t="str">
            <v>PRINCIPAL</v>
          </cell>
          <cell r="E300" t="str">
            <v>FUNDACION UNIVERSITARIA CERVANTINA SAN AGUSTIN - UNICERVANTINA SAN AGUSTIN</v>
          </cell>
          <cell r="F300" t="str">
            <v>Bogotá D. C.</v>
          </cell>
        </row>
        <row r="301">
          <cell r="A301">
            <v>9132</v>
          </cell>
          <cell r="B301">
            <v>9132</v>
          </cell>
          <cell r="C301" t="str">
            <v>-</v>
          </cell>
          <cell r="D301" t="str">
            <v>PRINCIPAL</v>
          </cell>
          <cell r="E301" t="str">
            <v>FUNDACION UNIVERSITARIA CIEO - UNICIEO</v>
          </cell>
          <cell r="F301" t="str">
            <v>Bogotá D. C.</v>
          </cell>
        </row>
        <row r="302">
          <cell r="A302">
            <v>9899</v>
          </cell>
          <cell r="B302">
            <v>9899</v>
          </cell>
          <cell r="C302" t="str">
            <v>-</v>
          </cell>
          <cell r="D302" t="str">
            <v>PRINCIPAL</v>
          </cell>
          <cell r="E302" t="str">
            <v>INSTITUCION UNIVERSITARIA DE COLOMBIA - UNIVERSITARIA DE COLOMBIA</v>
          </cell>
          <cell r="F302" t="str">
            <v>Bogotá D. C.</v>
          </cell>
        </row>
        <row r="303">
          <cell r="A303">
            <v>9900</v>
          </cell>
          <cell r="B303">
            <v>9900</v>
          </cell>
          <cell r="C303" t="str">
            <v>-</v>
          </cell>
          <cell r="D303" t="str">
            <v>PRINCIPAL</v>
          </cell>
          <cell r="E303" t="str">
            <v>CORPORACION UNIVERSITARIA DE CIENCIA Y TECNOLOGIA DE COLOMBIA</v>
          </cell>
          <cell r="F303" t="str">
            <v>Medellín</v>
          </cell>
        </row>
        <row r="304">
          <cell r="A304">
            <v>9903</v>
          </cell>
          <cell r="B304">
            <v>9903</v>
          </cell>
          <cell r="C304" t="str">
            <v>-</v>
          </cell>
          <cell r="D304" t="str">
            <v>PRINCIPAL</v>
          </cell>
          <cell r="E304" t="str">
            <v>CORPORACION DE EDUCACION TECNOLOGICA COLSUBSIDIO EADS</v>
          </cell>
          <cell r="F304" t="str">
            <v>Bogotá D. C.</v>
          </cell>
        </row>
        <row r="305">
          <cell r="A305">
            <v>9904</v>
          </cell>
          <cell r="B305">
            <v>9904</v>
          </cell>
          <cell r="C305" t="str">
            <v>-</v>
          </cell>
          <cell r="D305" t="str">
            <v>PRINCIPAL</v>
          </cell>
          <cell r="E305" t="str">
            <v>FUNDACION TECNOLOGICA COLOMBO GERMANA</v>
          </cell>
          <cell r="F305" t="str">
            <v>Bogotá D. C.</v>
          </cell>
        </row>
        <row r="306">
          <cell r="A306">
            <v>9905</v>
          </cell>
          <cell r="B306">
            <v>9905</v>
          </cell>
          <cell r="C306" t="str">
            <v>-</v>
          </cell>
          <cell r="D306" t="str">
            <v>PRINCIPAL</v>
          </cell>
          <cell r="E306" t="str">
            <v>FUNDACION ESCUELA TECNOLOGICA DE NEIVA - JESUS OVIEDO PEREZ -FET</v>
          </cell>
          <cell r="F306" t="str">
            <v>Neiva</v>
          </cell>
        </row>
        <row r="307">
          <cell r="A307">
            <v>9906</v>
          </cell>
          <cell r="B307">
            <v>9906</v>
          </cell>
          <cell r="C307" t="str">
            <v>-</v>
          </cell>
          <cell r="D307" t="str">
            <v>PRINCIPAL</v>
          </cell>
          <cell r="E307" t="str">
            <v>CORPORACION UNIVERSITARIA PARA EL DESARROLLO EMPRESARIAL Y SOCIAL- CUDES</v>
          </cell>
          <cell r="F307" t="str">
            <v>Cali</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s_2020"/>
      <sheetName val="RecAsig$$"/>
      <sheetName val="FORM Y SEG INVES"/>
      <sheetName val="FORM SEGUIM INFRAEST"/>
      <sheetName val="FORM SEGUIM BIBL."/>
      <sheetName val="FORM SEGUIM BIENES"/>
      <sheetName val="FORM Y SEG PLANTAf"/>
      <sheetName val="FORM Y SEG PROFESOR"/>
      <sheetName val="FORM Y SEG REDISEÑO"/>
      <sheetName val="FORM Y SEG MIPG"/>
      <sheetName val="FORM Y SEG AUTOEV"/>
      <sheetName val="Tabla_2.Código DANE Municipio"/>
      <sheetName val="Tabla_3.Código SNIES"/>
    </sheetNames>
    <sheetDataSet>
      <sheetData sheetId="0"/>
      <sheetData sheetId="1"/>
      <sheetData sheetId="2"/>
      <sheetData sheetId="3"/>
      <sheetData sheetId="4"/>
      <sheetData sheetId="5"/>
      <sheetData sheetId="6"/>
      <sheetData sheetId="7"/>
      <sheetData sheetId="8"/>
      <sheetData sheetId="9"/>
      <sheetData sheetId="10"/>
      <sheetData sheetId="11">
        <row r="1">
          <cell r="D1" t="str">
            <v>Código
Municipio</v>
          </cell>
          <cell r="E1" t="str">
            <v>Nombre
Municipio</v>
          </cell>
        </row>
        <row r="2">
          <cell r="D2">
            <v>91263</v>
          </cell>
          <cell r="E2" t="str">
            <v>EL ENCANTO</v>
          </cell>
        </row>
        <row r="3">
          <cell r="D3">
            <v>91405</v>
          </cell>
          <cell r="E3" t="str">
            <v>LA CHORRERA</v>
          </cell>
        </row>
        <row r="4">
          <cell r="D4">
            <v>91407</v>
          </cell>
          <cell r="E4" t="str">
            <v>LA PEDRERA</v>
          </cell>
        </row>
        <row r="5">
          <cell r="D5">
            <v>91430</v>
          </cell>
          <cell r="E5" t="str">
            <v>LA VICTORIA</v>
          </cell>
        </row>
        <row r="6">
          <cell r="D6">
            <v>91001</v>
          </cell>
          <cell r="E6" t="str">
            <v>LETICIA</v>
          </cell>
        </row>
        <row r="7">
          <cell r="D7">
            <v>91460</v>
          </cell>
          <cell r="E7" t="str">
            <v>MIRITÍ - PARANÁ</v>
          </cell>
        </row>
        <row r="8">
          <cell r="D8">
            <v>91530</v>
          </cell>
          <cell r="E8" t="str">
            <v>PUERTO ALEGRÍA</v>
          </cell>
        </row>
        <row r="9">
          <cell r="D9">
            <v>91536</v>
          </cell>
          <cell r="E9" t="str">
            <v>PUERTO ARICA</v>
          </cell>
        </row>
        <row r="10">
          <cell r="D10">
            <v>91540</v>
          </cell>
          <cell r="E10" t="str">
            <v>PUERTO NARIÑO</v>
          </cell>
        </row>
        <row r="11">
          <cell r="D11">
            <v>91669</v>
          </cell>
          <cell r="E11" t="str">
            <v>PUERTO SANTANDER</v>
          </cell>
        </row>
        <row r="12">
          <cell r="D12">
            <v>91798</v>
          </cell>
          <cell r="E12" t="str">
            <v>TARAPACÁ</v>
          </cell>
        </row>
        <row r="13">
          <cell r="D13">
            <v>5002</v>
          </cell>
          <cell r="E13" t="str">
            <v>ABEJORRAL</v>
          </cell>
        </row>
        <row r="14">
          <cell r="D14">
            <v>5004</v>
          </cell>
          <cell r="E14" t="str">
            <v>ABRIAQUÍ</v>
          </cell>
        </row>
        <row r="15">
          <cell r="D15">
            <v>5021</v>
          </cell>
          <cell r="E15" t="str">
            <v>ALEJANDRÍA</v>
          </cell>
        </row>
        <row r="16">
          <cell r="D16">
            <v>5030</v>
          </cell>
          <cell r="E16" t="str">
            <v>AMAGÁ</v>
          </cell>
        </row>
        <row r="17">
          <cell r="D17">
            <v>5031</v>
          </cell>
          <cell r="E17" t="str">
            <v>AMALFI</v>
          </cell>
        </row>
        <row r="18">
          <cell r="D18">
            <v>5034</v>
          </cell>
          <cell r="E18" t="str">
            <v>ANDES</v>
          </cell>
        </row>
        <row r="19">
          <cell r="D19">
            <v>5036</v>
          </cell>
          <cell r="E19" t="str">
            <v>ANGELÓPOLIS</v>
          </cell>
        </row>
        <row r="20">
          <cell r="D20">
            <v>5038</v>
          </cell>
          <cell r="E20" t="str">
            <v>ANGOSTURA</v>
          </cell>
        </row>
        <row r="21">
          <cell r="D21">
            <v>5040</v>
          </cell>
          <cell r="E21" t="str">
            <v>ANORÍ</v>
          </cell>
        </row>
        <row r="22">
          <cell r="D22">
            <v>5044</v>
          </cell>
          <cell r="E22" t="str">
            <v>ANZÁ</v>
          </cell>
        </row>
        <row r="23">
          <cell r="D23">
            <v>5045</v>
          </cell>
          <cell r="E23" t="str">
            <v>APARTADÓ</v>
          </cell>
        </row>
        <row r="24">
          <cell r="D24">
            <v>5051</v>
          </cell>
          <cell r="E24" t="str">
            <v>ARBOLETES</v>
          </cell>
        </row>
        <row r="25">
          <cell r="D25">
            <v>5055</v>
          </cell>
          <cell r="E25" t="str">
            <v>ARGELIA</v>
          </cell>
        </row>
        <row r="26">
          <cell r="D26">
            <v>5059</v>
          </cell>
          <cell r="E26" t="str">
            <v>ARMENIA</v>
          </cell>
        </row>
        <row r="27">
          <cell r="D27">
            <v>5079</v>
          </cell>
          <cell r="E27" t="str">
            <v>BARBOSA</v>
          </cell>
        </row>
        <row r="28">
          <cell r="D28">
            <v>5088</v>
          </cell>
          <cell r="E28" t="str">
            <v>BELLO</v>
          </cell>
        </row>
        <row r="29">
          <cell r="D29">
            <v>5086</v>
          </cell>
          <cell r="E29" t="str">
            <v>BELMIRA</v>
          </cell>
        </row>
        <row r="30">
          <cell r="D30">
            <v>5091</v>
          </cell>
          <cell r="E30" t="str">
            <v>BETANIA</v>
          </cell>
        </row>
        <row r="31">
          <cell r="D31">
            <v>5093</v>
          </cell>
          <cell r="E31" t="str">
            <v>BETULIA</v>
          </cell>
        </row>
        <row r="32">
          <cell r="D32">
            <v>5107</v>
          </cell>
          <cell r="E32" t="str">
            <v>BRICEÑO</v>
          </cell>
        </row>
        <row r="33">
          <cell r="D33">
            <v>5113</v>
          </cell>
          <cell r="E33" t="str">
            <v>BURITICÁ</v>
          </cell>
        </row>
        <row r="34">
          <cell r="D34">
            <v>5120</v>
          </cell>
          <cell r="E34" t="str">
            <v>CÁCERES</v>
          </cell>
        </row>
        <row r="35">
          <cell r="D35">
            <v>5125</v>
          </cell>
          <cell r="E35" t="str">
            <v>CAICEDO</v>
          </cell>
        </row>
        <row r="36">
          <cell r="D36">
            <v>5129</v>
          </cell>
          <cell r="E36" t="str">
            <v>CALDAS</v>
          </cell>
        </row>
        <row r="37">
          <cell r="D37">
            <v>5134</v>
          </cell>
          <cell r="E37" t="str">
            <v>CAMPAMENTO</v>
          </cell>
        </row>
        <row r="38">
          <cell r="D38">
            <v>5138</v>
          </cell>
          <cell r="E38" t="str">
            <v>CAÑASGORDAS</v>
          </cell>
        </row>
        <row r="39">
          <cell r="D39">
            <v>5142</v>
          </cell>
          <cell r="E39" t="str">
            <v>CARACOLÍ</v>
          </cell>
        </row>
        <row r="40">
          <cell r="D40">
            <v>5145</v>
          </cell>
          <cell r="E40" t="str">
            <v>CARAMANTA</v>
          </cell>
        </row>
        <row r="41">
          <cell r="D41">
            <v>5147</v>
          </cell>
          <cell r="E41" t="str">
            <v>CAREPA</v>
          </cell>
        </row>
        <row r="42">
          <cell r="D42">
            <v>5150</v>
          </cell>
          <cell r="E42" t="str">
            <v>CAROLINA</v>
          </cell>
        </row>
        <row r="43">
          <cell r="D43">
            <v>5154</v>
          </cell>
          <cell r="E43" t="str">
            <v>CAUCASIA</v>
          </cell>
        </row>
        <row r="44">
          <cell r="D44">
            <v>5172</v>
          </cell>
          <cell r="E44" t="str">
            <v>CHIGORODÓ</v>
          </cell>
        </row>
        <row r="45">
          <cell r="D45">
            <v>5190</v>
          </cell>
          <cell r="E45" t="str">
            <v>CISNEROS</v>
          </cell>
        </row>
        <row r="46">
          <cell r="D46">
            <v>5101</v>
          </cell>
          <cell r="E46" t="str">
            <v>CIUDAD BOLÍVAR</v>
          </cell>
        </row>
        <row r="47">
          <cell r="D47">
            <v>5197</v>
          </cell>
          <cell r="E47" t="str">
            <v>COCORNÁ</v>
          </cell>
        </row>
        <row r="48">
          <cell r="D48">
            <v>5206</v>
          </cell>
          <cell r="E48" t="str">
            <v>CONCEPCIÓN</v>
          </cell>
        </row>
        <row r="49">
          <cell r="D49">
            <v>5209</v>
          </cell>
          <cell r="E49" t="str">
            <v>CONCORDIA</v>
          </cell>
        </row>
        <row r="50">
          <cell r="D50">
            <v>5212</v>
          </cell>
          <cell r="E50" t="str">
            <v>COPACABANA</v>
          </cell>
        </row>
        <row r="51">
          <cell r="D51">
            <v>5234</v>
          </cell>
          <cell r="E51" t="str">
            <v>DABEIBA</v>
          </cell>
        </row>
        <row r="52">
          <cell r="D52">
            <v>5237</v>
          </cell>
          <cell r="E52" t="str">
            <v>DONMATÍAS</v>
          </cell>
        </row>
        <row r="53">
          <cell r="D53">
            <v>5240</v>
          </cell>
          <cell r="E53" t="str">
            <v>EBÉJICO</v>
          </cell>
        </row>
        <row r="54">
          <cell r="D54">
            <v>5250</v>
          </cell>
          <cell r="E54" t="str">
            <v>EL BAGRE</v>
          </cell>
        </row>
        <row r="55">
          <cell r="D55">
            <v>5148</v>
          </cell>
          <cell r="E55" t="str">
            <v>EL CARMEN DE VIBORAL</v>
          </cell>
        </row>
        <row r="56">
          <cell r="D56">
            <v>5697</v>
          </cell>
          <cell r="E56" t="str">
            <v>EL SANTUARIO</v>
          </cell>
        </row>
        <row r="57">
          <cell r="D57">
            <v>5264</v>
          </cell>
          <cell r="E57" t="str">
            <v>ENTRERRÍOS</v>
          </cell>
        </row>
        <row r="58">
          <cell r="D58">
            <v>5266</v>
          </cell>
          <cell r="E58" t="str">
            <v>ENVIGADO</v>
          </cell>
        </row>
        <row r="59">
          <cell r="D59">
            <v>5282</v>
          </cell>
          <cell r="E59" t="str">
            <v>FREDONIA</v>
          </cell>
        </row>
        <row r="60">
          <cell r="D60">
            <v>5284</v>
          </cell>
          <cell r="E60" t="str">
            <v>FRONTINO</v>
          </cell>
        </row>
        <row r="61">
          <cell r="D61">
            <v>5306</v>
          </cell>
          <cell r="E61" t="str">
            <v>GIRALDO</v>
          </cell>
        </row>
        <row r="62">
          <cell r="D62">
            <v>5308</v>
          </cell>
          <cell r="E62" t="str">
            <v>GIRARDOTA</v>
          </cell>
        </row>
        <row r="63">
          <cell r="D63">
            <v>5310</v>
          </cell>
          <cell r="E63" t="str">
            <v>GÓMEZ PLATA</v>
          </cell>
        </row>
        <row r="64">
          <cell r="D64">
            <v>5313</v>
          </cell>
          <cell r="E64" t="str">
            <v>GRANADA</v>
          </cell>
        </row>
        <row r="65">
          <cell r="D65">
            <v>5315</v>
          </cell>
          <cell r="E65" t="str">
            <v>GUADALUPE</v>
          </cell>
        </row>
        <row r="66">
          <cell r="D66">
            <v>5318</v>
          </cell>
          <cell r="E66" t="str">
            <v>GUARNE</v>
          </cell>
        </row>
        <row r="67">
          <cell r="D67">
            <v>5321</v>
          </cell>
          <cell r="E67" t="str">
            <v>GUATAPÉ</v>
          </cell>
        </row>
        <row r="68">
          <cell r="D68">
            <v>5347</v>
          </cell>
          <cell r="E68" t="str">
            <v>HELICONIA</v>
          </cell>
        </row>
        <row r="69">
          <cell r="D69">
            <v>5353</v>
          </cell>
          <cell r="E69" t="str">
            <v>HISPANIA</v>
          </cell>
        </row>
        <row r="70">
          <cell r="D70">
            <v>5360</v>
          </cell>
          <cell r="E70" t="str">
            <v>ITAGÜÍ</v>
          </cell>
        </row>
        <row r="71">
          <cell r="D71">
            <v>5361</v>
          </cell>
          <cell r="E71" t="str">
            <v>ITUANGO</v>
          </cell>
        </row>
        <row r="72">
          <cell r="D72">
            <v>5364</v>
          </cell>
          <cell r="E72" t="str">
            <v>JARDÍN</v>
          </cell>
        </row>
        <row r="73">
          <cell r="D73">
            <v>5368</v>
          </cell>
          <cell r="E73" t="str">
            <v>JERICÓ</v>
          </cell>
        </row>
        <row r="74">
          <cell r="D74">
            <v>5376</v>
          </cell>
          <cell r="E74" t="str">
            <v>LA CEJA</v>
          </cell>
        </row>
        <row r="75">
          <cell r="D75">
            <v>5380</v>
          </cell>
          <cell r="E75" t="str">
            <v>LA ESTRELLA</v>
          </cell>
        </row>
        <row r="76">
          <cell r="D76">
            <v>5390</v>
          </cell>
          <cell r="E76" t="str">
            <v>LA PINTADA</v>
          </cell>
        </row>
        <row r="77">
          <cell r="D77">
            <v>5400</v>
          </cell>
          <cell r="E77" t="str">
            <v>LA UNIÓN</v>
          </cell>
        </row>
        <row r="78">
          <cell r="D78">
            <v>5411</v>
          </cell>
          <cell r="E78" t="str">
            <v>LIBORINA</v>
          </cell>
        </row>
        <row r="79">
          <cell r="D79">
            <v>5425</v>
          </cell>
          <cell r="E79" t="str">
            <v>MACEO</v>
          </cell>
        </row>
        <row r="80">
          <cell r="D80">
            <v>5440</v>
          </cell>
          <cell r="E80" t="str">
            <v>MARINILLA</v>
          </cell>
        </row>
        <row r="81">
          <cell r="D81">
            <v>5001</v>
          </cell>
          <cell r="E81" t="str">
            <v>MEDELLÍN</v>
          </cell>
        </row>
        <row r="82">
          <cell r="D82">
            <v>5467</v>
          </cell>
          <cell r="E82" t="str">
            <v>MONTEBELLO</v>
          </cell>
        </row>
        <row r="83">
          <cell r="D83">
            <v>5475</v>
          </cell>
          <cell r="E83" t="str">
            <v>MURINDÓ</v>
          </cell>
        </row>
        <row r="84">
          <cell r="D84">
            <v>5480</v>
          </cell>
          <cell r="E84" t="str">
            <v>MUTATÁ</v>
          </cell>
        </row>
        <row r="85">
          <cell r="D85">
            <v>5483</v>
          </cell>
          <cell r="E85" t="str">
            <v>NARIÑO</v>
          </cell>
        </row>
        <row r="86">
          <cell r="D86">
            <v>5495</v>
          </cell>
          <cell r="E86" t="str">
            <v>NECHÍ</v>
          </cell>
        </row>
        <row r="87">
          <cell r="D87">
            <v>5490</v>
          </cell>
          <cell r="E87" t="str">
            <v>NECOCLÍ</v>
          </cell>
        </row>
        <row r="88">
          <cell r="D88">
            <v>5501</v>
          </cell>
          <cell r="E88" t="str">
            <v>OLAYA</v>
          </cell>
        </row>
        <row r="89">
          <cell r="D89">
            <v>5541</v>
          </cell>
          <cell r="E89" t="str">
            <v>PEÑOL</v>
          </cell>
        </row>
        <row r="90">
          <cell r="D90">
            <v>5543</v>
          </cell>
          <cell r="E90" t="str">
            <v>PEQUE</v>
          </cell>
        </row>
        <row r="91">
          <cell r="D91">
            <v>5576</v>
          </cell>
          <cell r="E91" t="str">
            <v>PUEBLORRICO</v>
          </cell>
        </row>
        <row r="92">
          <cell r="D92">
            <v>5579</v>
          </cell>
          <cell r="E92" t="str">
            <v>PUERTO BERRÍO</v>
          </cell>
        </row>
        <row r="93">
          <cell r="D93">
            <v>5585</v>
          </cell>
          <cell r="E93" t="str">
            <v>PUERTO NARE</v>
          </cell>
        </row>
        <row r="94">
          <cell r="D94">
            <v>5591</v>
          </cell>
          <cell r="E94" t="str">
            <v>PUERTO TRIUNFO</v>
          </cell>
        </row>
        <row r="95">
          <cell r="D95">
            <v>5604</v>
          </cell>
          <cell r="E95" t="str">
            <v>REMEDIOS</v>
          </cell>
        </row>
        <row r="96">
          <cell r="D96">
            <v>5607</v>
          </cell>
          <cell r="E96" t="str">
            <v>RETIRO</v>
          </cell>
        </row>
        <row r="97">
          <cell r="D97">
            <v>5615</v>
          </cell>
          <cell r="E97" t="str">
            <v>RIONEGRO</v>
          </cell>
        </row>
        <row r="98">
          <cell r="D98">
            <v>5628</v>
          </cell>
          <cell r="E98" t="str">
            <v>SABANALARGA</v>
          </cell>
        </row>
        <row r="99">
          <cell r="D99">
            <v>5631</v>
          </cell>
          <cell r="E99" t="str">
            <v>SABANETA</v>
          </cell>
        </row>
        <row r="100">
          <cell r="D100">
            <v>5642</v>
          </cell>
          <cell r="E100" t="str">
            <v>SALGAR</v>
          </cell>
        </row>
        <row r="101">
          <cell r="D101">
            <v>5647</v>
          </cell>
          <cell r="E101" t="str">
            <v>SAN ANDRÉS DE CUERQUÍA</v>
          </cell>
        </row>
        <row r="102">
          <cell r="D102">
            <v>5649</v>
          </cell>
          <cell r="E102" t="str">
            <v>SAN CARLOS</v>
          </cell>
        </row>
        <row r="103">
          <cell r="D103">
            <v>5652</v>
          </cell>
          <cell r="E103" t="str">
            <v>SAN FRANCISCO</v>
          </cell>
        </row>
        <row r="104">
          <cell r="D104">
            <v>5656</v>
          </cell>
          <cell r="E104" t="str">
            <v>SAN JERÓNIMO</v>
          </cell>
        </row>
        <row r="105">
          <cell r="D105">
            <v>5658</v>
          </cell>
          <cell r="E105" t="str">
            <v>SAN JOSÉ DE LA MONTAÑA</v>
          </cell>
        </row>
        <row r="106">
          <cell r="D106">
            <v>5659</v>
          </cell>
          <cell r="E106" t="str">
            <v>SAN JUAN DE URABÁ</v>
          </cell>
        </row>
        <row r="107">
          <cell r="D107">
            <v>5660</v>
          </cell>
          <cell r="E107" t="str">
            <v>SAN LUIS</v>
          </cell>
        </row>
        <row r="108">
          <cell r="D108">
            <v>5664</v>
          </cell>
          <cell r="E108" t="str">
            <v>SAN PEDRO DE LOS MILAGROS</v>
          </cell>
        </row>
        <row r="109">
          <cell r="D109">
            <v>5665</v>
          </cell>
          <cell r="E109" t="str">
            <v>SAN PEDRO DE URABÁ</v>
          </cell>
        </row>
        <row r="110">
          <cell r="D110">
            <v>5667</v>
          </cell>
          <cell r="E110" t="str">
            <v>SAN RAFAEL</v>
          </cell>
        </row>
        <row r="111">
          <cell r="D111">
            <v>5670</v>
          </cell>
          <cell r="E111" t="str">
            <v>SAN ROQUE</v>
          </cell>
        </row>
        <row r="112">
          <cell r="D112">
            <v>5674</v>
          </cell>
          <cell r="E112" t="str">
            <v>SAN VICENTE FERRER</v>
          </cell>
        </row>
        <row r="113">
          <cell r="D113">
            <v>5679</v>
          </cell>
          <cell r="E113" t="str">
            <v>SANTA BÁRBARA</v>
          </cell>
        </row>
        <row r="114">
          <cell r="D114">
            <v>5042</v>
          </cell>
          <cell r="E114" t="str">
            <v>SANTA FÉ DE ANTIOQUIA</v>
          </cell>
        </row>
        <row r="115">
          <cell r="D115">
            <v>5686</v>
          </cell>
          <cell r="E115" t="str">
            <v>SANTA ROSA DE OSOS</v>
          </cell>
        </row>
        <row r="116">
          <cell r="D116">
            <v>5690</v>
          </cell>
          <cell r="E116" t="str">
            <v>SANTO DOMINGO</v>
          </cell>
        </row>
        <row r="117">
          <cell r="D117">
            <v>5736</v>
          </cell>
          <cell r="E117" t="str">
            <v>SEGOVIA</v>
          </cell>
        </row>
        <row r="118">
          <cell r="D118">
            <v>5756</v>
          </cell>
          <cell r="E118" t="str">
            <v>SONSÓN</v>
          </cell>
        </row>
        <row r="119">
          <cell r="D119">
            <v>5761</v>
          </cell>
          <cell r="E119" t="str">
            <v>SOPETRÁN</v>
          </cell>
        </row>
        <row r="120">
          <cell r="D120">
            <v>5789</v>
          </cell>
          <cell r="E120" t="str">
            <v>TÁMESIS</v>
          </cell>
        </row>
        <row r="121">
          <cell r="D121">
            <v>5790</v>
          </cell>
          <cell r="E121" t="str">
            <v>TARAZÁ</v>
          </cell>
        </row>
        <row r="122">
          <cell r="D122">
            <v>5792</v>
          </cell>
          <cell r="E122" t="str">
            <v>TARSO</v>
          </cell>
        </row>
        <row r="123">
          <cell r="D123">
            <v>5809</v>
          </cell>
          <cell r="E123" t="str">
            <v>TITIRIBÍ</v>
          </cell>
        </row>
        <row r="124">
          <cell r="D124">
            <v>5819</v>
          </cell>
          <cell r="E124" t="str">
            <v>TOLEDO</v>
          </cell>
        </row>
        <row r="125">
          <cell r="D125">
            <v>5837</v>
          </cell>
          <cell r="E125" t="str">
            <v>TURBO</v>
          </cell>
        </row>
        <row r="126">
          <cell r="D126">
            <v>5842</v>
          </cell>
          <cell r="E126" t="str">
            <v>URAMITA</v>
          </cell>
        </row>
        <row r="127">
          <cell r="D127">
            <v>5847</v>
          </cell>
          <cell r="E127" t="str">
            <v>URRAO</v>
          </cell>
        </row>
        <row r="128">
          <cell r="D128">
            <v>5854</v>
          </cell>
          <cell r="E128" t="str">
            <v>VALDIVIA</v>
          </cell>
        </row>
        <row r="129">
          <cell r="D129">
            <v>5856</v>
          </cell>
          <cell r="E129" t="str">
            <v>VALPARAÍSO</v>
          </cell>
        </row>
        <row r="130">
          <cell r="D130">
            <v>5858</v>
          </cell>
          <cell r="E130" t="str">
            <v>VEGACHÍ</v>
          </cell>
        </row>
        <row r="131">
          <cell r="D131">
            <v>5861</v>
          </cell>
          <cell r="E131" t="str">
            <v>VENECIA</v>
          </cell>
        </row>
        <row r="132">
          <cell r="D132">
            <v>5873</v>
          </cell>
          <cell r="E132" t="str">
            <v>VIGÍA DEL FUERTE</v>
          </cell>
        </row>
        <row r="133">
          <cell r="D133">
            <v>5885</v>
          </cell>
          <cell r="E133" t="str">
            <v>YALÍ</v>
          </cell>
        </row>
        <row r="134">
          <cell r="D134">
            <v>5887</v>
          </cell>
          <cell r="E134" t="str">
            <v>YARUMAL</v>
          </cell>
        </row>
        <row r="135">
          <cell r="D135">
            <v>5890</v>
          </cell>
          <cell r="E135" t="str">
            <v>YOLOMBÓ</v>
          </cell>
        </row>
        <row r="136">
          <cell r="D136">
            <v>5893</v>
          </cell>
          <cell r="E136" t="str">
            <v>YONDÓ</v>
          </cell>
        </row>
        <row r="137">
          <cell r="D137">
            <v>5895</v>
          </cell>
          <cell r="E137" t="str">
            <v>ZARAGOZA</v>
          </cell>
        </row>
        <row r="138">
          <cell r="D138">
            <v>81001</v>
          </cell>
          <cell r="E138" t="str">
            <v>ARAUCA</v>
          </cell>
        </row>
        <row r="139">
          <cell r="D139">
            <v>81065</v>
          </cell>
          <cell r="E139" t="str">
            <v>ARAUQUITA</v>
          </cell>
        </row>
        <row r="140">
          <cell r="D140">
            <v>81220</v>
          </cell>
          <cell r="E140" t="str">
            <v>CRAVO NORTE</v>
          </cell>
        </row>
        <row r="141">
          <cell r="D141">
            <v>81300</v>
          </cell>
          <cell r="E141" t="str">
            <v>FORTUL</v>
          </cell>
        </row>
        <row r="142">
          <cell r="D142">
            <v>81591</v>
          </cell>
          <cell r="E142" t="str">
            <v>PUERTO RONDÓN</v>
          </cell>
        </row>
        <row r="143">
          <cell r="D143">
            <v>81736</v>
          </cell>
          <cell r="E143" t="str">
            <v>SARAVENA</v>
          </cell>
        </row>
        <row r="144">
          <cell r="D144">
            <v>81794</v>
          </cell>
          <cell r="E144" t="str">
            <v>TAME</v>
          </cell>
        </row>
        <row r="145">
          <cell r="D145">
            <v>88564</v>
          </cell>
          <cell r="E145" t="str">
            <v>PROVIDENCIA</v>
          </cell>
        </row>
        <row r="146">
          <cell r="D146">
            <v>88001</v>
          </cell>
          <cell r="E146" t="str">
            <v>SAN ANDRÉS</v>
          </cell>
        </row>
        <row r="147">
          <cell r="D147">
            <v>8078</v>
          </cell>
          <cell r="E147" t="str">
            <v>BARANOA</v>
          </cell>
        </row>
        <row r="148">
          <cell r="D148">
            <v>8001</v>
          </cell>
          <cell r="E148" t="str">
            <v>BARRANQUILLA</v>
          </cell>
        </row>
        <row r="149">
          <cell r="D149">
            <v>8137</v>
          </cell>
          <cell r="E149" t="str">
            <v>CAMPO DE LA CRUZ</v>
          </cell>
        </row>
        <row r="150">
          <cell r="D150">
            <v>8141</v>
          </cell>
          <cell r="E150" t="str">
            <v>CANDELARIA</v>
          </cell>
        </row>
        <row r="151">
          <cell r="D151">
            <v>8296</v>
          </cell>
          <cell r="E151" t="str">
            <v>GALAPA</v>
          </cell>
        </row>
        <row r="152">
          <cell r="D152">
            <v>8372</v>
          </cell>
          <cell r="E152" t="str">
            <v>JUAN DE ACOSTA</v>
          </cell>
        </row>
        <row r="153">
          <cell r="D153">
            <v>8421</v>
          </cell>
          <cell r="E153" t="str">
            <v>LURUACO</v>
          </cell>
        </row>
        <row r="154">
          <cell r="D154">
            <v>8433</v>
          </cell>
          <cell r="E154" t="str">
            <v>MALAMBO</v>
          </cell>
        </row>
        <row r="155">
          <cell r="D155">
            <v>8436</v>
          </cell>
          <cell r="E155" t="str">
            <v>MANATÍ</v>
          </cell>
        </row>
        <row r="156">
          <cell r="D156">
            <v>8520</v>
          </cell>
          <cell r="E156" t="str">
            <v>PALMAR DE VARELA</v>
          </cell>
        </row>
        <row r="157">
          <cell r="D157">
            <v>8549</v>
          </cell>
          <cell r="E157" t="str">
            <v>PIOJÓ</v>
          </cell>
        </row>
        <row r="158">
          <cell r="D158">
            <v>8558</v>
          </cell>
          <cell r="E158" t="str">
            <v>POLONUEVO</v>
          </cell>
        </row>
        <row r="159">
          <cell r="D159">
            <v>8560</v>
          </cell>
          <cell r="E159" t="str">
            <v>PONEDERA</v>
          </cell>
        </row>
        <row r="160">
          <cell r="D160">
            <v>8573</v>
          </cell>
          <cell r="E160" t="str">
            <v>PUERTO COLOMBIA</v>
          </cell>
        </row>
        <row r="161">
          <cell r="D161">
            <v>8606</v>
          </cell>
          <cell r="E161" t="str">
            <v>REPELÓN</v>
          </cell>
        </row>
        <row r="162">
          <cell r="D162">
            <v>8634</v>
          </cell>
          <cell r="E162" t="str">
            <v>SABANAGRANDE</v>
          </cell>
        </row>
        <row r="163">
          <cell r="D163">
            <v>8638</v>
          </cell>
          <cell r="E163" t="str">
            <v>SABANALARGA</v>
          </cell>
        </row>
        <row r="164">
          <cell r="D164">
            <v>8675</v>
          </cell>
          <cell r="E164" t="str">
            <v>SANTA LUCÍA</v>
          </cell>
        </row>
        <row r="165">
          <cell r="D165">
            <v>8685</v>
          </cell>
          <cell r="E165" t="str">
            <v>SANTO TOMÁS</v>
          </cell>
        </row>
        <row r="166">
          <cell r="D166">
            <v>8758</v>
          </cell>
          <cell r="E166" t="str">
            <v>SOLEDAD</v>
          </cell>
        </row>
        <row r="167">
          <cell r="D167">
            <v>8770</v>
          </cell>
          <cell r="E167" t="str">
            <v>SUAN</v>
          </cell>
        </row>
        <row r="168">
          <cell r="D168">
            <v>8832</v>
          </cell>
          <cell r="E168" t="str">
            <v>TUBARÁ</v>
          </cell>
        </row>
        <row r="169">
          <cell r="D169">
            <v>8849</v>
          </cell>
          <cell r="E169" t="str">
            <v>USIACURÍ</v>
          </cell>
        </row>
        <row r="170">
          <cell r="D170">
            <v>11001</v>
          </cell>
          <cell r="E170" t="str">
            <v>BOGOTÁ, D.C.</v>
          </cell>
        </row>
        <row r="171">
          <cell r="D171">
            <v>13006</v>
          </cell>
          <cell r="E171" t="str">
            <v>ACHÍ</v>
          </cell>
        </row>
        <row r="172">
          <cell r="D172">
            <v>13030</v>
          </cell>
          <cell r="E172" t="str">
            <v>ALTOS DEL ROSARIO</v>
          </cell>
        </row>
        <row r="173">
          <cell r="D173">
            <v>13042</v>
          </cell>
          <cell r="E173" t="str">
            <v>ARENAL</v>
          </cell>
        </row>
        <row r="174">
          <cell r="D174">
            <v>13052</v>
          </cell>
          <cell r="E174" t="str">
            <v>ARJONA</v>
          </cell>
        </row>
        <row r="175">
          <cell r="D175">
            <v>13062</v>
          </cell>
          <cell r="E175" t="str">
            <v>ARROYOHONDO</v>
          </cell>
        </row>
        <row r="176">
          <cell r="D176">
            <v>13074</v>
          </cell>
          <cell r="E176" t="str">
            <v>BARRANCO DE LOBA</v>
          </cell>
        </row>
        <row r="177">
          <cell r="D177">
            <v>13140</v>
          </cell>
          <cell r="E177" t="str">
            <v>CALAMAR</v>
          </cell>
        </row>
        <row r="178">
          <cell r="D178">
            <v>13160</v>
          </cell>
          <cell r="E178" t="str">
            <v>CANTAGALLO</v>
          </cell>
        </row>
        <row r="179">
          <cell r="D179">
            <v>13001</v>
          </cell>
          <cell r="E179" t="str">
            <v>CARTAGENA DE INDIAS</v>
          </cell>
        </row>
        <row r="180">
          <cell r="D180">
            <v>13188</v>
          </cell>
          <cell r="E180" t="str">
            <v>CICUCO</v>
          </cell>
        </row>
        <row r="181">
          <cell r="D181">
            <v>13222</v>
          </cell>
          <cell r="E181" t="str">
            <v>CLEMENCIA</v>
          </cell>
        </row>
        <row r="182">
          <cell r="D182">
            <v>13212</v>
          </cell>
          <cell r="E182" t="str">
            <v>CÓRDOBA</v>
          </cell>
        </row>
        <row r="183">
          <cell r="D183">
            <v>13244</v>
          </cell>
          <cell r="E183" t="str">
            <v>EL CARMEN DE BOLÍVAR</v>
          </cell>
        </row>
        <row r="184">
          <cell r="D184">
            <v>13248</v>
          </cell>
          <cell r="E184" t="str">
            <v>EL GUAMO</v>
          </cell>
        </row>
        <row r="185">
          <cell r="D185">
            <v>13268</v>
          </cell>
          <cell r="E185" t="str">
            <v>EL PEÑÓN</v>
          </cell>
        </row>
        <row r="186">
          <cell r="D186">
            <v>13300</v>
          </cell>
          <cell r="E186" t="str">
            <v>HATILLO DE LOBA</v>
          </cell>
        </row>
        <row r="187">
          <cell r="D187">
            <v>13430</v>
          </cell>
          <cell r="E187" t="str">
            <v>MAGANGUÉ</v>
          </cell>
        </row>
        <row r="188">
          <cell r="D188">
            <v>13433</v>
          </cell>
          <cell r="E188" t="str">
            <v>MAHATES</v>
          </cell>
        </row>
        <row r="189">
          <cell r="D189">
            <v>13440</v>
          </cell>
          <cell r="E189" t="str">
            <v>MARGARITA</v>
          </cell>
        </row>
        <row r="190">
          <cell r="D190">
            <v>13442</v>
          </cell>
          <cell r="E190" t="str">
            <v>MARÍA LA BAJA</v>
          </cell>
        </row>
        <row r="191">
          <cell r="D191">
            <v>13468</v>
          </cell>
          <cell r="E191" t="str">
            <v>MOMPÓS</v>
          </cell>
        </row>
        <row r="192">
          <cell r="D192">
            <v>13458</v>
          </cell>
          <cell r="E192" t="str">
            <v>MONTECRISTO</v>
          </cell>
        </row>
        <row r="193">
          <cell r="D193">
            <v>13473</v>
          </cell>
          <cell r="E193" t="str">
            <v>MORALES</v>
          </cell>
        </row>
        <row r="194">
          <cell r="D194">
            <v>13490</v>
          </cell>
          <cell r="E194" t="str">
            <v>NOROSÍ</v>
          </cell>
        </row>
        <row r="195">
          <cell r="D195">
            <v>13549</v>
          </cell>
          <cell r="E195" t="str">
            <v>PINILLOS</v>
          </cell>
        </row>
        <row r="196">
          <cell r="D196">
            <v>13580</v>
          </cell>
          <cell r="E196" t="str">
            <v>REGIDOR</v>
          </cell>
        </row>
        <row r="197">
          <cell r="D197">
            <v>13600</v>
          </cell>
          <cell r="E197" t="str">
            <v>RÍO VIEJO</v>
          </cell>
        </row>
        <row r="198">
          <cell r="D198">
            <v>13620</v>
          </cell>
          <cell r="E198" t="str">
            <v>SAN CRISTÓBAL</v>
          </cell>
        </row>
        <row r="199">
          <cell r="D199">
            <v>13647</v>
          </cell>
          <cell r="E199" t="str">
            <v>SAN ESTANISLAO</v>
          </cell>
        </row>
        <row r="200">
          <cell r="D200">
            <v>13650</v>
          </cell>
          <cell r="E200" t="str">
            <v>SAN FERNANDO</v>
          </cell>
        </row>
        <row r="201">
          <cell r="D201">
            <v>13654</v>
          </cell>
          <cell r="E201" t="str">
            <v>SAN JACINTO</v>
          </cell>
        </row>
        <row r="202">
          <cell r="D202">
            <v>13655</v>
          </cell>
          <cell r="E202" t="str">
            <v>SAN JACINTO DEL CAUCA</v>
          </cell>
        </row>
        <row r="203">
          <cell r="D203">
            <v>13657</v>
          </cell>
          <cell r="E203" t="str">
            <v>SAN JUAN NEPOMUCENO</v>
          </cell>
        </row>
        <row r="204">
          <cell r="D204">
            <v>13667</v>
          </cell>
          <cell r="E204" t="str">
            <v>SAN MARTÍN DE LOBA</v>
          </cell>
        </row>
        <row r="205">
          <cell r="D205">
            <v>13670</v>
          </cell>
          <cell r="E205" t="str">
            <v>SAN PABLO</v>
          </cell>
        </row>
        <row r="206">
          <cell r="D206">
            <v>13673</v>
          </cell>
          <cell r="E206" t="str">
            <v>SANTA CATALINA</v>
          </cell>
        </row>
        <row r="207">
          <cell r="D207">
            <v>13683</v>
          </cell>
          <cell r="E207" t="str">
            <v>SANTA ROSA</v>
          </cell>
        </row>
        <row r="208">
          <cell r="D208">
            <v>13688</v>
          </cell>
          <cell r="E208" t="str">
            <v>SANTA ROSA DEL SUR</v>
          </cell>
        </row>
        <row r="209">
          <cell r="D209">
            <v>13744</v>
          </cell>
          <cell r="E209" t="str">
            <v>SIMITÍ</v>
          </cell>
        </row>
        <row r="210">
          <cell r="D210">
            <v>13760</v>
          </cell>
          <cell r="E210" t="str">
            <v>SOPLAVIENTO</v>
          </cell>
        </row>
        <row r="211">
          <cell r="D211">
            <v>13780</v>
          </cell>
          <cell r="E211" t="str">
            <v>TALAIGUA NUEVO</v>
          </cell>
        </row>
        <row r="212">
          <cell r="D212">
            <v>13810</v>
          </cell>
          <cell r="E212" t="str">
            <v>TIQUISIO</v>
          </cell>
        </row>
        <row r="213">
          <cell r="D213">
            <v>13836</v>
          </cell>
          <cell r="E213" t="str">
            <v>TURBACO</v>
          </cell>
        </row>
        <row r="214">
          <cell r="D214">
            <v>13838</v>
          </cell>
          <cell r="E214" t="str">
            <v>TURBANÁ</v>
          </cell>
        </row>
        <row r="215">
          <cell r="D215">
            <v>13873</v>
          </cell>
          <cell r="E215" t="str">
            <v>VILLANUEVA</v>
          </cell>
        </row>
        <row r="216">
          <cell r="D216">
            <v>13894</v>
          </cell>
          <cell r="E216" t="str">
            <v>ZAMBRANO</v>
          </cell>
        </row>
        <row r="217">
          <cell r="D217">
            <v>15022</v>
          </cell>
          <cell r="E217" t="str">
            <v>ALMEIDA</v>
          </cell>
        </row>
        <row r="218">
          <cell r="D218">
            <v>15047</v>
          </cell>
          <cell r="E218" t="str">
            <v>AQUITANIA</v>
          </cell>
        </row>
        <row r="219">
          <cell r="D219">
            <v>15051</v>
          </cell>
          <cell r="E219" t="str">
            <v>ARCABUCO</v>
          </cell>
        </row>
        <row r="220">
          <cell r="D220">
            <v>15087</v>
          </cell>
          <cell r="E220" t="str">
            <v>BELÉN</v>
          </cell>
        </row>
        <row r="221">
          <cell r="D221">
            <v>15090</v>
          </cell>
          <cell r="E221" t="str">
            <v>BERBEO</v>
          </cell>
        </row>
        <row r="222">
          <cell r="D222">
            <v>15092</v>
          </cell>
          <cell r="E222" t="str">
            <v>BETÉITIVA</v>
          </cell>
        </row>
        <row r="223">
          <cell r="D223">
            <v>15097</v>
          </cell>
          <cell r="E223" t="str">
            <v>BOAVITA</v>
          </cell>
        </row>
        <row r="224">
          <cell r="D224">
            <v>15104</v>
          </cell>
          <cell r="E224" t="str">
            <v>BOYACÁ</v>
          </cell>
        </row>
        <row r="225">
          <cell r="D225">
            <v>15106</v>
          </cell>
          <cell r="E225" t="str">
            <v>BRICEÑO</v>
          </cell>
        </row>
        <row r="226">
          <cell r="D226">
            <v>15109</v>
          </cell>
          <cell r="E226" t="str">
            <v>BUENAVISTA</v>
          </cell>
        </row>
        <row r="227">
          <cell r="D227">
            <v>15114</v>
          </cell>
          <cell r="E227" t="str">
            <v>BUSBANZÁ</v>
          </cell>
        </row>
        <row r="228">
          <cell r="D228">
            <v>15131</v>
          </cell>
          <cell r="E228" t="str">
            <v>CALDAS</v>
          </cell>
        </row>
        <row r="229">
          <cell r="D229">
            <v>15135</v>
          </cell>
          <cell r="E229" t="str">
            <v>CAMPOHERMOSO</v>
          </cell>
        </row>
        <row r="230">
          <cell r="D230">
            <v>15162</v>
          </cell>
          <cell r="E230" t="str">
            <v>CERINZA</v>
          </cell>
        </row>
        <row r="231">
          <cell r="D231">
            <v>15172</v>
          </cell>
          <cell r="E231" t="str">
            <v>CHINAVITA</v>
          </cell>
        </row>
        <row r="232">
          <cell r="D232">
            <v>15176</v>
          </cell>
          <cell r="E232" t="str">
            <v>CHIQUINQUIRÁ</v>
          </cell>
        </row>
        <row r="233">
          <cell r="D233">
            <v>15232</v>
          </cell>
          <cell r="E233" t="str">
            <v>CHÍQUIZA</v>
          </cell>
        </row>
        <row r="234">
          <cell r="D234">
            <v>15180</v>
          </cell>
          <cell r="E234" t="str">
            <v>CHISCAS</v>
          </cell>
        </row>
        <row r="235">
          <cell r="D235">
            <v>15183</v>
          </cell>
          <cell r="E235" t="str">
            <v>CHITA</v>
          </cell>
        </row>
        <row r="236">
          <cell r="D236">
            <v>15185</v>
          </cell>
          <cell r="E236" t="str">
            <v>CHITARAQUE</v>
          </cell>
        </row>
        <row r="237">
          <cell r="D237">
            <v>15187</v>
          </cell>
          <cell r="E237" t="str">
            <v>CHIVATÁ</v>
          </cell>
        </row>
        <row r="238">
          <cell r="D238">
            <v>15236</v>
          </cell>
          <cell r="E238" t="str">
            <v>CHIVOR</v>
          </cell>
        </row>
        <row r="239">
          <cell r="D239">
            <v>15189</v>
          </cell>
          <cell r="E239" t="str">
            <v>CIÉNEGA</v>
          </cell>
        </row>
        <row r="240">
          <cell r="D240">
            <v>15204</v>
          </cell>
          <cell r="E240" t="str">
            <v>CÓMBITA</v>
          </cell>
        </row>
        <row r="241">
          <cell r="D241">
            <v>15212</v>
          </cell>
          <cell r="E241" t="str">
            <v>COPER</v>
          </cell>
        </row>
        <row r="242">
          <cell r="D242">
            <v>15215</v>
          </cell>
          <cell r="E242" t="str">
            <v>CORRALES</v>
          </cell>
        </row>
        <row r="243">
          <cell r="D243">
            <v>15218</v>
          </cell>
          <cell r="E243" t="str">
            <v>COVARACHÍA</v>
          </cell>
        </row>
        <row r="244">
          <cell r="D244">
            <v>15223</v>
          </cell>
          <cell r="E244" t="str">
            <v>CUBARÁ</v>
          </cell>
        </row>
        <row r="245">
          <cell r="D245">
            <v>15224</v>
          </cell>
          <cell r="E245" t="str">
            <v>CUCAITA</v>
          </cell>
        </row>
        <row r="246">
          <cell r="D246">
            <v>15226</v>
          </cell>
          <cell r="E246" t="str">
            <v>CUÍTIVA</v>
          </cell>
        </row>
        <row r="247">
          <cell r="D247">
            <v>15238</v>
          </cell>
          <cell r="E247" t="str">
            <v>DUITAMA</v>
          </cell>
        </row>
        <row r="248">
          <cell r="D248">
            <v>15244</v>
          </cell>
          <cell r="E248" t="str">
            <v>EL COCUY</v>
          </cell>
        </row>
        <row r="249">
          <cell r="D249">
            <v>15248</v>
          </cell>
          <cell r="E249" t="str">
            <v>EL ESPINO</v>
          </cell>
        </row>
        <row r="250">
          <cell r="D250">
            <v>15272</v>
          </cell>
          <cell r="E250" t="str">
            <v>FIRAVITOBA</v>
          </cell>
        </row>
        <row r="251">
          <cell r="D251">
            <v>15276</v>
          </cell>
          <cell r="E251" t="str">
            <v>FLORESTA</v>
          </cell>
        </row>
        <row r="252">
          <cell r="D252">
            <v>15293</v>
          </cell>
          <cell r="E252" t="str">
            <v>GACHANTIVÁ</v>
          </cell>
        </row>
        <row r="253">
          <cell r="D253">
            <v>15296</v>
          </cell>
          <cell r="E253" t="str">
            <v>GÁMEZA</v>
          </cell>
        </row>
        <row r="254">
          <cell r="D254">
            <v>15299</v>
          </cell>
          <cell r="E254" t="str">
            <v>GARAGOA</v>
          </cell>
        </row>
        <row r="255">
          <cell r="D255">
            <v>15317</v>
          </cell>
          <cell r="E255" t="str">
            <v>GUACAMAYAS</v>
          </cell>
        </row>
        <row r="256">
          <cell r="D256">
            <v>15322</v>
          </cell>
          <cell r="E256" t="str">
            <v>GUATEQUE</v>
          </cell>
        </row>
        <row r="257">
          <cell r="D257">
            <v>15325</v>
          </cell>
          <cell r="E257" t="str">
            <v>GUAYATÁ</v>
          </cell>
        </row>
        <row r="258">
          <cell r="D258">
            <v>15332</v>
          </cell>
          <cell r="E258" t="str">
            <v>GÜICÁN DE LA SIERRA</v>
          </cell>
        </row>
        <row r="259">
          <cell r="D259">
            <v>15362</v>
          </cell>
          <cell r="E259" t="str">
            <v>IZA</v>
          </cell>
        </row>
        <row r="260">
          <cell r="D260">
            <v>15367</v>
          </cell>
          <cell r="E260" t="str">
            <v>JENESANO</v>
          </cell>
        </row>
        <row r="261">
          <cell r="D261">
            <v>15368</v>
          </cell>
          <cell r="E261" t="str">
            <v>JERICÓ</v>
          </cell>
        </row>
        <row r="262">
          <cell r="D262">
            <v>15380</v>
          </cell>
          <cell r="E262" t="str">
            <v>LA CAPILLA</v>
          </cell>
        </row>
        <row r="263">
          <cell r="D263">
            <v>15403</v>
          </cell>
          <cell r="E263" t="str">
            <v>LA UVITA</v>
          </cell>
        </row>
        <row r="264">
          <cell r="D264">
            <v>15401</v>
          </cell>
          <cell r="E264" t="str">
            <v>LA VICTORIA</v>
          </cell>
        </row>
        <row r="265">
          <cell r="D265">
            <v>15377</v>
          </cell>
          <cell r="E265" t="str">
            <v>LABRANZAGRANDE</v>
          </cell>
        </row>
        <row r="266">
          <cell r="D266">
            <v>15425</v>
          </cell>
          <cell r="E266" t="str">
            <v>MACANAL</v>
          </cell>
        </row>
        <row r="267">
          <cell r="D267">
            <v>15442</v>
          </cell>
          <cell r="E267" t="str">
            <v>MARIPÍ</v>
          </cell>
        </row>
        <row r="268">
          <cell r="D268">
            <v>15455</v>
          </cell>
          <cell r="E268" t="str">
            <v>MIRAFLORES</v>
          </cell>
        </row>
        <row r="269">
          <cell r="D269">
            <v>15464</v>
          </cell>
          <cell r="E269" t="str">
            <v>MONGUA</v>
          </cell>
        </row>
        <row r="270">
          <cell r="D270">
            <v>15466</v>
          </cell>
          <cell r="E270" t="str">
            <v>MONGUÍ</v>
          </cell>
        </row>
        <row r="271">
          <cell r="D271">
            <v>15469</v>
          </cell>
          <cell r="E271" t="str">
            <v>MONIQUIRÁ</v>
          </cell>
        </row>
        <row r="272">
          <cell r="D272">
            <v>15476</v>
          </cell>
          <cell r="E272" t="str">
            <v>MOTAVITA</v>
          </cell>
        </row>
        <row r="273">
          <cell r="D273">
            <v>15480</v>
          </cell>
          <cell r="E273" t="str">
            <v>MUZO</v>
          </cell>
        </row>
        <row r="274">
          <cell r="D274">
            <v>15491</v>
          </cell>
          <cell r="E274" t="str">
            <v>NOBSA</v>
          </cell>
        </row>
        <row r="275">
          <cell r="D275">
            <v>15494</v>
          </cell>
          <cell r="E275" t="str">
            <v>NUEVO COLÓN</v>
          </cell>
        </row>
        <row r="276">
          <cell r="D276">
            <v>15500</v>
          </cell>
          <cell r="E276" t="str">
            <v>OICATÁ</v>
          </cell>
        </row>
        <row r="277">
          <cell r="D277">
            <v>15507</v>
          </cell>
          <cell r="E277" t="str">
            <v>OTANCHE</v>
          </cell>
        </row>
        <row r="278">
          <cell r="D278">
            <v>15511</v>
          </cell>
          <cell r="E278" t="str">
            <v>PACHAVITA</v>
          </cell>
        </row>
        <row r="279">
          <cell r="D279">
            <v>15514</v>
          </cell>
          <cell r="E279" t="str">
            <v>PÁEZ</v>
          </cell>
        </row>
        <row r="280">
          <cell r="D280">
            <v>15516</v>
          </cell>
          <cell r="E280" t="str">
            <v>PAIPA</v>
          </cell>
        </row>
        <row r="281">
          <cell r="D281">
            <v>15518</v>
          </cell>
          <cell r="E281" t="str">
            <v>PAJARITO</v>
          </cell>
        </row>
        <row r="282">
          <cell r="D282">
            <v>15522</v>
          </cell>
          <cell r="E282" t="str">
            <v>PANQUEBA</v>
          </cell>
        </row>
        <row r="283">
          <cell r="D283">
            <v>15531</v>
          </cell>
          <cell r="E283" t="str">
            <v>PAUNA</v>
          </cell>
        </row>
        <row r="284">
          <cell r="D284">
            <v>15533</v>
          </cell>
          <cell r="E284" t="str">
            <v>PAYA</v>
          </cell>
        </row>
        <row r="285">
          <cell r="D285">
            <v>15537</v>
          </cell>
          <cell r="E285" t="str">
            <v>PAZ DE RÍO</v>
          </cell>
        </row>
        <row r="286">
          <cell r="D286">
            <v>15542</v>
          </cell>
          <cell r="E286" t="str">
            <v>PESCA</v>
          </cell>
        </row>
        <row r="287">
          <cell r="D287">
            <v>15550</v>
          </cell>
          <cell r="E287" t="str">
            <v>PISBA</v>
          </cell>
        </row>
        <row r="288">
          <cell r="D288">
            <v>15572</v>
          </cell>
          <cell r="E288" t="str">
            <v>PUERTO BOYACÁ</v>
          </cell>
        </row>
        <row r="289">
          <cell r="D289">
            <v>15580</v>
          </cell>
          <cell r="E289" t="str">
            <v>QUÍPAMA</v>
          </cell>
        </row>
        <row r="290">
          <cell r="D290">
            <v>15599</v>
          </cell>
          <cell r="E290" t="str">
            <v>RAMIRIQUÍ</v>
          </cell>
        </row>
        <row r="291">
          <cell r="D291">
            <v>15600</v>
          </cell>
          <cell r="E291" t="str">
            <v>RÁQUIRA</v>
          </cell>
        </row>
        <row r="292">
          <cell r="D292">
            <v>15621</v>
          </cell>
          <cell r="E292" t="str">
            <v>RONDÓN</v>
          </cell>
        </row>
        <row r="293">
          <cell r="D293">
            <v>15632</v>
          </cell>
          <cell r="E293" t="str">
            <v>SABOYÁ</v>
          </cell>
        </row>
        <row r="294">
          <cell r="D294">
            <v>15638</v>
          </cell>
          <cell r="E294" t="str">
            <v>SÁCHICA</v>
          </cell>
        </row>
        <row r="295">
          <cell r="D295">
            <v>15646</v>
          </cell>
          <cell r="E295" t="str">
            <v>SAMACÁ</v>
          </cell>
        </row>
        <row r="296">
          <cell r="D296">
            <v>15660</v>
          </cell>
          <cell r="E296" t="str">
            <v>SAN EDUARDO</v>
          </cell>
        </row>
        <row r="297">
          <cell r="D297">
            <v>15664</v>
          </cell>
          <cell r="E297" t="str">
            <v>SAN JOSÉ DE PARE</v>
          </cell>
        </row>
        <row r="298">
          <cell r="D298">
            <v>15667</v>
          </cell>
          <cell r="E298" t="str">
            <v>SAN LUIS DE GACENO</v>
          </cell>
        </row>
        <row r="299">
          <cell r="D299">
            <v>15673</v>
          </cell>
          <cell r="E299" t="str">
            <v>SAN MATEO</v>
          </cell>
        </row>
        <row r="300">
          <cell r="D300">
            <v>15676</v>
          </cell>
          <cell r="E300" t="str">
            <v>SAN MIGUEL DE SEMA</v>
          </cell>
        </row>
        <row r="301">
          <cell r="D301">
            <v>15681</v>
          </cell>
          <cell r="E301" t="str">
            <v>SAN PABLO DE BORBUR</v>
          </cell>
        </row>
        <row r="302">
          <cell r="D302">
            <v>15690</v>
          </cell>
          <cell r="E302" t="str">
            <v>SANTA MARÍA</v>
          </cell>
        </row>
        <row r="303">
          <cell r="D303">
            <v>15693</v>
          </cell>
          <cell r="E303" t="str">
            <v>SANTA ROSA DE VITERBO</v>
          </cell>
        </row>
        <row r="304">
          <cell r="D304">
            <v>15696</v>
          </cell>
          <cell r="E304" t="str">
            <v>SANTA SOFÍA</v>
          </cell>
        </row>
        <row r="305">
          <cell r="D305">
            <v>15686</v>
          </cell>
          <cell r="E305" t="str">
            <v>SANTANA</v>
          </cell>
        </row>
        <row r="306">
          <cell r="D306">
            <v>15720</v>
          </cell>
          <cell r="E306" t="str">
            <v>SATIVANORTE</v>
          </cell>
        </row>
        <row r="307">
          <cell r="D307">
            <v>15723</v>
          </cell>
          <cell r="E307" t="str">
            <v>SATIVASUR</v>
          </cell>
        </row>
        <row r="308">
          <cell r="D308">
            <v>15740</v>
          </cell>
          <cell r="E308" t="str">
            <v>SIACHOQUE</v>
          </cell>
        </row>
        <row r="309">
          <cell r="D309">
            <v>15753</v>
          </cell>
          <cell r="E309" t="str">
            <v>SOATÁ</v>
          </cell>
        </row>
        <row r="310">
          <cell r="D310">
            <v>15757</v>
          </cell>
          <cell r="E310" t="str">
            <v>SOCHA</v>
          </cell>
        </row>
        <row r="311">
          <cell r="D311">
            <v>15755</v>
          </cell>
          <cell r="E311" t="str">
            <v>SOCOTÁ</v>
          </cell>
        </row>
        <row r="312">
          <cell r="D312">
            <v>15759</v>
          </cell>
          <cell r="E312" t="str">
            <v>SOGAMOSO</v>
          </cell>
        </row>
        <row r="313">
          <cell r="D313">
            <v>15761</v>
          </cell>
          <cell r="E313" t="str">
            <v>SOMONDOCO</v>
          </cell>
        </row>
        <row r="314">
          <cell r="D314">
            <v>15762</v>
          </cell>
          <cell r="E314" t="str">
            <v>SORA</v>
          </cell>
        </row>
        <row r="315">
          <cell r="D315">
            <v>15764</v>
          </cell>
          <cell r="E315" t="str">
            <v>SORACÁ</v>
          </cell>
        </row>
        <row r="316">
          <cell r="D316">
            <v>15763</v>
          </cell>
          <cell r="E316" t="str">
            <v>SOTAQUIRÁ</v>
          </cell>
        </row>
        <row r="317">
          <cell r="D317">
            <v>15774</v>
          </cell>
          <cell r="E317" t="str">
            <v>SUSACÓN</v>
          </cell>
        </row>
        <row r="318">
          <cell r="D318">
            <v>15776</v>
          </cell>
          <cell r="E318" t="str">
            <v>SUTAMARCHÁN</v>
          </cell>
        </row>
        <row r="319">
          <cell r="D319">
            <v>15778</v>
          </cell>
          <cell r="E319" t="str">
            <v>SUTATENZA</v>
          </cell>
        </row>
        <row r="320">
          <cell r="D320">
            <v>15790</v>
          </cell>
          <cell r="E320" t="str">
            <v>TASCO</v>
          </cell>
        </row>
        <row r="321">
          <cell r="D321">
            <v>15798</v>
          </cell>
          <cell r="E321" t="str">
            <v>TENZA</v>
          </cell>
        </row>
        <row r="322">
          <cell r="D322">
            <v>15804</v>
          </cell>
          <cell r="E322" t="str">
            <v>TIBANÁ</v>
          </cell>
        </row>
        <row r="323">
          <cell r="D323">
            <v>15806</v>
          </cell>
          <cell r="E323" t="str">
            <v>TIBASOSA</v>
          </cell>
        </row>
        <row r="324">
          <cell r="D324">
            <v>15808</v>
          </cell>
          <cell r="E324" t="str">
            <v>TINJACÁ</v>
          </cell>
        </row>
        <row r="325">
          <cell r="D325">
            <v>15810</v>
          </cell>
          <cell r="E325" t="str">
            <v>TIPACOQUE</v>
          </cell>
        </row>
        <row r="326">
          <cell r="D326">
            <v>15814</v>
          </cell>
          <cell r="E326" t="str">
            <v>TOCA</v>
          </cell>
        </row>
        <row r="327">
          <cell r="D327">
            <v>15816</v>
          </cell>
          <cell r="E327" t="str">
            <v>TOGÜÍ</v>
          </cell>
        </row>
        <row r="328">
          <cell r="D328">
            <v>15820</v>
          </cell>
          <cell r="E328" t="str">
            <v>TÓPAGA</v>
          </cell>
        </row>
        <row r="329">
          <cell r="D329">
            <v>15822</v>
          </cell>
          <cell r="E329" t="str">
            <v>TOTA</v>
          </cell>
        </row>
        <row r="330">
          <cell r="D330">
            <v>15001</v>
          </cell>
          <cell r="E330" t="str">
            <v>TUNJA</v>
          </cell>
        </row>
        <row r="331">
          <cell r="D331">
            <v>15832</v>
          </cell>
          <cell r="E331" t="str">
            <v>TUNUNGUÁ</v>
          </cell>
        </row>
        <row r="332">
          <cell r="D332">
            <v>15835</v>
          </cell>
          <cell r="E332" t="str">
            <v>TURMEQUÉ</v>
          </cell>
        </row>
        <row r="333">
          <cell r="D333">
            <v>15837</v>
          </cell>
          <cell r="E333" t="str">
            <v>TUTA</v>
          </cell>
        </row>
        <row r="334">
          <cell r="D334">
            <v>15839</v>
          </cell>
          <cell r="E334" t="str">
            <v>TUTAZÁ</v>
          </cell>
        </row>
        <row r="335">
          <cell r="D335">
            <v>15842</v>
          </cell>
          <cell r="E335" t="str">
            <v>ÚMBITA</v>
          </cell>
        </row>
        <row r="336">
          <cell r="D336">
            <v>15861</v>
          </cell>
          <cell r="E336" t="str">
            <v>VENTAQUEMADA</v>
          </cell>
        </row>
        <row r="337">
          <cell r="D337">
            <v>15407</v>
          </cell>
          <cell r="E337" t="str">
            <v>VILLA DE LEYVA</v>
          </cell>
        </row>
        <row r="338">
          <cell r="D338">
            <v>15879</v>
          </cell>
          <cell r="E338" t="str">
            <v>VIRACACHÁ</v>
          </cell>
        </row>
        <row r="339">
          <cell r="D339">
            <v>15897</v>
          </cell>
          <cell r="E339" t="str">
            <v>ZETAQUIRA</v>
          </cell>
        </row>
        <row r="340">
          <cell r="D340">
            <v>17013</v>
          </cell>
          <cell r="E340" t="str">
            <v>AGUADAS</v>
          </cell>
        </row>
        <row r="341">
          <cell r="D341">
            <v>17042</v>
          </cell>
          <cell r="E341" t="str">
            <v>ANSERMA</v>
          </cell>
        </row>
        <row r="342">
          <cell r="D342">
            <v>17050</v>
          </cell>
          <cell r="E342" t="str">
            <v>ARANZAZU</v>
          </cell>
        </row>
        <row r="343">
          <cell r="D343">
            <v>17088</v>
          </cell>
          <cell r="E343" t="str">
            <v>BELALCÁZAR</v>
          </cell>
        </row>
        <row r="344">
          <cell r="D344">
            <v>17174</v>
          </cell>
          <cell r="E344" t="str">
            <v>CHINCHINÁ</v>
          </cell>
        </row>
        <row r="345">
          <cell r="D345">
            <v>17272</v>
          </cell>
          <cell r="E345" t="str">
            <v>FILADELFIA</v>
          </cell>
        </row>
        <row r="346">
          <cell r="D346">
            <v>17380</v>
          </cell>
          <cell r="E346" t="str">
            <v>LA DORADA</v>
          </cell>
        </row>
        <row r="347">
          <cell r="D347">
            <v>17388</v>
          </cell>
          <cell r="E347" t="str">
            <v>LA MERCED</v>
          </cell>
        </row>
        <row r="348">
          <cell r="D348">
            <v>17001</v>
          </cell>
          <cell r="E348" t="str">
            <v>MANIZALES</v>
          </cell>
        </row>
        <row r="349">
          <cell r="D349">
            <v>17433</v>
          </cell>
          <cell r="E349" t="str">
            <v>MANZANARES</v>
          </cell>
        </row>
        <row r="350">
          <cell r="D350">
            <v>17442</v>
          </cell>
          <cell r="E350" t="str">
            <v>MARMATO</v>
          </cell>
        </row>
        <row r="351">
          <cell r="D351">
            <v>17444</v>
          </cell>
          <cell r="E351" t="str">
            <v>MARQUETALIA</v>
          </cell>
        </row>
        <row r="352">
          <cell r="D352">
            <v>17446</v>
          </cell>
          <cell r="E352" t="str">
            <v>MARULANDA</v>
          </cell>
        </row>
        <row r="353">
          <cell r="D353">
            <v>17486</v>
          </cell>
          <cell r="E353" t="str">
            <v>NEIRA</v>
          </cell>
        </row>
        <row r="354">
          <cell r="D354">
            <v>17495</v>
          </cell>
          <cell r="E354" t="str">
            <v>NORCASIA</v>
          </cell>
        </row>
        <row r="355">
          <cell r="D355">
            <v>17513</v>
          </cell>
          <cell r="E355" t="str">
            <v>PÁCORA</v>
          </cell>
        </row>
        <row r="356">
          <cell r="D356">
            <v>17524</v>
          </cell>
          <cell r="E356" t="str">
            <v>PALESTINA</v>
          </cell>
        </row>
        <row r="357">
          <cell r="D357">
            <v>17541</v>
          </cell>
          <cell r="E357" t="str">
            <v>PENSILVANIA</v>
          </cell>
        </row>
        <row r="358">
          <cell r="D358">
            <v>17614</v>
          </cell>
          <cell r="E358" t="str">
            <v>RIOSUCIO</v>
          </cell>
        </row>
        <row r="359">
          <cell r="D359">
            <v>17616</v>
          </cell>
          <cell r="E359" t="str">
            <v>RISARALDA</v>
          </cell>
        </row>
        <row r="360">
          <cell r="D360">
            <v>17653</v>
          </cell>
          <cell r="E360" t="str">
            <v>SALAMINA</v>
          </cell>
        </row>
        <row r="361">
          <cell r="D361">
            <v>17662</v>
          </cell>
          <cell r="E361" t="str">
            <v>SAMANÁ</v>
          </cell>
        </row>
        <row r="362">
          <cell r="D362">
            <v>17665</v>
          </cell>
          <cell r="E362" t="str">
            <v>SAN JOSÉ</v>
          </cell>
        </row>
        <row r="363">
          <cell r="D363">
            <v>17777</v>
          </cell>
          <cell r="E363" t="str">
            <v>SUPÍA</v>
          </cell>
        </row>
        <row r="364">
          <cell r="D364">
            <v>17867</v>
          </cell>
          <cell r="E364" t="str">
            <v>VICTORIA</v>
          </cell>
        </row>
        <row r="365">
          <cell r="D365">
            <v>17873</v>
          </cell>
          <cell r="E365" t="str">
            <v>VILLAMARÍA</v>
          </cell>
        </row>
        <row r="366">
          <cell r="D366">
            <v>17877</v>
          </cell>
          <cell r="E366" t="str">
            <v>VITERBO</v>
          </cell>
        </row>
        <row r="367">
          <cell r="D367">
            <v>18029</v>
          </cell>
          <cell r="E367" t="str">
            <v>ALBANIA</v>
          </cell>
        </row>
        <row r="368">
          <cell r="D368">
            <v>18094</v>
          </cell>
          <cell r="E368" t="str">
            <v>BELÉN DE LOS ANDAQUÍES</v>
          </cell>
        </row>
        <row r="369">
          <cell r="D369">
            <v>18150</v>
          </cell>
          <cell r="E369" t="str">
            <v>CARTAGENA DEL CHAIRÁ</v>
          </cell>
        </row>
        <row r="370">
          <cell r="D370">
            <v>18205</v>
          </cell>
          <cell r="E370" t="str">
            <v>CURILLO</v>
          </cell>
        </row>
        <row r="371">
          <cell r="D371">
            <v>18247</v>
          </cell>
          <cell r="E371" t="str">
            <v>EL DONCELLO</v>
          </cell>
        </row>
        <row r="372">
          <cell r="D372">
            <v>18256</v>
          </cell>
          <cell r="E372" t="str">
            <v>EL PAUJÍL</v>
          </cell>
        </row>
        <row r="373">
          <cell r="D373">
            <v>18001</v>
          </cell>
          <cell r="E373" t="str">
            <v>FLORENCIA</v>
          </cell>
        </row>
        <row r="374">
          <cell r="D374">
            <v>18410</v>
          </cell>
          <cell r="E374" t="str">
            <v>LA MONTAÑITA</v>
          </cell>
        </row>
        <row r="375">
          <cell r="D375">
            <v>18460</v>
          </cell>
          <cell r="E375" t="str">
            <v>MILÁN</v>
          </cell>
        </row>
        <row r="376">
          <cell r="D376">
            <v>18479</v>
          </cell>
          <cell r="E376" t="str">
            <v>MORELIA</v>
          </cell>
        </row>
        <row r="377">
          <cell r="D377">
            <v>18592</v>
          </cell>
          <cell r="E377" t="str">
            <v>PUERTO RICO</v>
          </cell>
        </row>
        <row r="378">
          <cell r="D378">
            <v>18610</v>
          </cell>
          <cell r="E378" t="str">
            <v>SAN JOSÉ DEL FRAGUA</v>
          </cell>
        </row>
        <row r="379">
          <cell r="D379">
            <v>18753</v>
          </cell>
          <cell r="E379" t="str">
            <v>SAN VICENTE DEL CAGUÁN</v>
          </cell>
        </row>
        <row r="380">
          <cell r="D380">
            <v>18756</v>
          </cell>
          <cell r="E380" t="str">
            <v>SOLANO</v>
          </cell>
        </row>
        <row r="381">
          <cell r="D381">
            <v>18785</v>
          </cell>
          <cell r="E381" t="str">
            <v>SOLITA</v>
          </cell>
        </row>
        <row r="382">
          <cell r="D382">
            <v>18860</v>
          </cell>
          <cell r="E382" t="str">
            <v>VALPARAÍSO</v>
          </cell>
        </row>
        <row r="383">
          <cell r="D383">
            <v>85010</v>
          </cell>
          <cell r="E383" t="str">
            <v>AGUAZUL</v>
          </cell>
        </row>
        <row r="384">
          <cell r="D384">
            <v>85015</v>
          </cell>
          <cell r="E384" t="str">
            <v>CHÁMEZA</v>
          </cell>
        </row>
        <row r="385">
          <cell r="D385">
            <v>85125</v>
          </cell>
          <cell r="E385" t="str">
            <v>HATO COROZAL</v>
          </cell>
        </row>
        <row r="386">
          <cell r="D386">
            <v>85136</v>
          </cell>
          <cell r="E386" t="str">
            <v>LA SALINA</v>
          </cell>
        </row>
        <row r="387">
          <cell r="D387">
            <v>85139</v>
          </cell>
          <cell r="E387" t="str">
            <v>MANÍ</v>
          </cell>
        </row>
        <row r="388">
          <cell r="D388">
            <v>85162</v>
          </cell>
          <cell r="E388" t="str">
            <v>MONTERREY</v>
          </cell>
        </row>
        <row r="389">
          <cell r="D389">
            <v>85225</v>
          </cell>
          <cell r="E389" t="str">
            <v>NUNCHÍA</v>
          </cell>
        </row>
        <row r="390">
          <cell r="D390">
            <v>85230</v>
          </cell>
          <cell r="E390" t="str">
            <v>OROCUÉ</v>
          </cell>
        </row>
        <row r="391">
          <cell r="D391">
            <v>85250</v>
          </cell>
          <cell r="E391" t="str">
            <v>PAZ DE ARIPORO</v>
          </cell>
        </row>
        <row r="392">
          <cell r="D392">
            <v>85263</v>
          </cell>
          <cell r="E392" t="str">
            <v>PORE</v>
          </cell>
        </row>
        <row r="393">
          <cell r="D393">
            <v>85279</v>
          </cell>
          <cell r="E393" t="str">
            <v>RECETOR</v>
          </cell>
        </row>
        <row r="394">
          <cell r="D394">
            <v>85300</v>
          </cell>
          <cell r="E394" t="str">
            <v>SABANALARGA</v>
          </cell>
        </row>
        <row r="395">
          <cell r="D395">
            <v>85315</v>
          </cell>
          <cell r="E395" t="str">
            <v>SÁCAMA</v>
          </cell>
        </row>
        <row r="396">
          <cell r="D396">
            <v>85325</v>
          </cell>
          <cell r="E396" t="str">
            <v>SAN LUIS DE PALENQUE</v>
          </cell>
        </row>
        <row r="397">
          <cell r="D397">
            <v>85400</v>
          </cell>
          <cell r="E397" t="str">
            <v>TÁMARA</v>
          </cell>
        </row>
        <row r="398">
          <cell r="D398">
            <v>85410</v>
          </cell>
          <cell r="E398" t="str">
            <v>TAURAMENA</v>
          </cell>
        </row>
        <row r="399">
          <cell r="D399">
            <v>85430</v>
          </cell>
          <cell r="E399" t="str">
            <v>TRINIDAD</v>
          </cell>
        </row>
        <row r="400">
          <cell r="D400">
            <v>85440</v>
          </cell>
          <cell r="E400" t="str">
            <v>VILLANUEVA</v>
          </cell>
        </row>
        <row r="401">
          <cell r="D401">
            <v>85001</v>
          </cell>
          <cell r="E401" t="str">
            <v>YOPAL</v>
          </cell>
        </row>
        <row r="402">
          <cell r="D402">
            <v>19022</v>
          </cell>
          <cell r="E402" t="str">
            <v>ALMAGUER</v>
          </cell>
        </row>
        <row r="403">
          <cell r="D403">
            <v>19050</v>
          </cell>
          <cell r="E403" t="str">
            <v>ARGELIA</v>
          </cell>
        </row>
        <row r="404">
          <cell r="D404">
            <v>19075</v>
          </cell>
          <cell r="E404" t="str">
            <v>BALBOA</v>
          </cell>
        </row>
        <row r="405">
          <cell r="D405">
            <v>19100</v>
          </cell>
          <cell r="E405" t="str">
            <v>BOLÍVAR</v>
          </cell>
        </row>
        <row r="406">
          <cell r="D406">
            <v>19110</v>
          </cell>
          <cell r="E406" t="str">
            <v>BUENOS AIRES</v>
          </cell>
        </row>
        <row r="407">
          <cell r="D407">
            <v>19130</v>
          </cell>
          <cell r="E407" t="str">
            <v>CAJIBÍO</v>
          </cell>
        </row>
        <row r="408">
          <cell r="D408">
            <v>19137</v>
          </cell>
          <cell r="E408" t="str">
            <v>CALDONO</v>
          </cell>
        </row>
        <row r="409">
          <cell r="D409">
            <v>19142</v>
          </cell>
          <cell r="E409" t="str">
            <v>CALOTO</v>
          </cell>
        </row>
        <row r="410">
          <cell r="D410">
            <v>19212</v>
          </cell>
          <cell r="E410" t="str">
            <v>CORINTO</v>
          </cell>
        </row>
        <row r="411">
          <cell r="D411">
            <v>19256</v>
          </cell>
          <cell r="E411" t="str">
            <v>EL TAMBO</v>
          </cell>
        </row>
        <row r="412">
          <cell r="D412">
            <v>19290</v>
          </cell>
          <cell r="E412" t="str">
            <v>FLORENCIA</v>
          </cell>
        </row>
        <row r="413">
          <cell r="D413">
            <v>19300</v>
          </cell>
          <cell r="E413" t="str">
            <v>GUACHENÉ</v>
          </cell>
        </row>
        <row r="414">
          <cell r="D414">
            <v>19318</v>
          </cell>
          <cell r="E414" t="str">
            <v>GUAPÍ</v>
          </cell>
        </row>
        <row r="415">
          <cell r="D415">
            <v>19355</v>
          </cell>
          <cell r="E415" t="str">
            <v>INZÁ</v>
          </cell>
        </row>
        <row r="416">
          <cell r="D416">
            <v>19364</v>
          </cell>
          <cell r="E416" t="str">
            <v>JAMBALÓ</v>
          </cell>
        </row>
        <row r="417">
          <cell r="D417">
            <v>19392</v>
          </cell>
          <cell r="E417" t="str">
            <v>LA SIERRA</v>
          </cell>
        </row>
        <row r="418">
          <cell r="D418">
            <v>19397</v>
          </cell>
          <cell r="E418" t="str">
            <v>LA VEGA</v>
          </cell>
        </row>
        <row r="419">
          <cell r="D419">
            <v>19418</v>
          </cell>
          <cell r="E419" t="str">
            <v>LÓPEZ DE MICAY</v>
          </cell>
        </row>
        <row r="420">
          <cell r="D420">
            <v>19450</v>
          </cell>
          <cell r="E420" t="str">
            <v>MERCADERES</v>
          </cell>
        </row>
        <row r="421">
          <cell r="D421">
            <v>19455</v>
          </cell>
          <cell r="E421" t="str">
            <v>MIRANDA</v>
          </cell>
        </row>
        <row r="422">
          <cell r="D422">
            <v>19473</v>
          </cell>
          <cell r="E422" t="str">
            <v>MORALES</v>
          </cell>
        </row>
        <row r="423">
          <cell r="D423">
            <v>19513</v>
          </cell>
          <cell r="E423" t="str">
            <v>PADILLA</v>
          </cell>
        </row>
        <row r="424">
          <cell r="D424">
            <v>19517</v>
          </cell>
          <cell r="E424" t="str">
            <v>PÁEZ</v>
          </cell>
        </row>
        <row r="425">
          <cell r="D425">
            <v>19532</v>
          </cell>
          <cell r="E425" t="str">
            <v>PATÍA</v>
          </cell>
        </row>
        <row r="426">
          <cell r="D426">
            <v>19533</v>
          </cell>
          <cell r="E426" t="str">
            <v>PIAMONTE</v>
          </cell>
        </row>
        <row r="427">
          <cell r="D427">
            <v>19548</v>
          </cell>
          <cell r="E427" t="str">
            <v>PIENDAMÓ</v>
          </cell>
        </row>
        <row r="428">
          <cell r="D428">
            <v>19001</v>
          </cell>
          <cell r="E428" t="str">
            <v>POPAYÁN</v>
          </cell>
        </row>
        <row r="429">
          <cell r="D429">
            <v>19573</v>
          </cell>
          <cell r="E429" t="str">
            <v>PUERTO TEJADA</v>
          </cell>
        </row>
        <row r="430">
          <cell r="D430">
            <v>19585</v>
          </cell>
          <cell r="E430" t="str">
            <v>PURACÉ</v>
          </cell>
        </row>
        <row r="431">
          <cell r="D431">
            <v>19622</v>
          </cell>
          <cell r="E431" t="str">
            <v>ROSAS</v>
          </cell>
        </row>
        <row r="432">
          <cell r="D432">
            <v>19693</v>
          </cell>
          <cell r="E432" t="str">
            <v>SAN SEBASTIÁN</v>
          </cell>
        </row>
        <row r="433">
          <cell r="D433">
            <v>19701</v>
          </cell>
          <cell r="E433" t="str">
            <v>SANTA ROSA</v>
          </cell>
        </row>
        <row r="434">
          <cell r="D434">
            <v>19698</v>
          </cell>
          <cell r="E434" t="str">
            <v>SANTANDER DE QUILICHAO</v>
          </cell>
        </row>
        <row r="435">
          <cell r="D435">
            <v>19743</v>
          </cell>
          <cell r="E435" t="str">
            <v>SILVIA</v>
          </cell>
        </row>
        <row r="436">
          <cell r="D436">
            <v>19760</v>
          </cell>
          <cell r="E436" t="str">
            <v>SOTARA</v>
          </cell>
        </row>
        <row r="437">
          <cell r="D437">
            <v>19780</v>
          </cell>
          <cell r="E437" t="str">
            <v>SUÁREZ</v>
          </cell>
        </row>
        <row r="438">
          <cell r="D438">
            <v>19785</v>
          </cell>
          <cell r="E438" t="str">
            <v>SUCRE</v>
          </cell>
        </row>
        <row r="439">
          <cell r="D439">
            <v>19807</v>
          </cell>
          <cell r="E439" t="str">
            <v>TIMBÍO</v>
          </cell>
        </row>
        <row r="440">
          <cell r="D440">
            <v>19809</v>
          </cell>
          <cell r="E440" t="str">
            <v>TIMBIQUÍ</v>
          </cell>
        </row>
        <row r="441">
          <cell r="D441">
            <v>19821</v>
          </cell>
          <cell r="E441" t="str">
            <v>TORIBÍO</v>
          </cell>
        </row>
        <row r="442">
          <cell r="D442">
            <v>19824</v>
          </cell>
          <cell r="E442" t="str">
            <v>TOTORÓ</v>
          </cell>
        </row>
        <row r="443">
          <cell r="D443">
            <v>19845</v>
          </cell>
          <cell r="E443" t="str">
            <v>VILLA RICA</v>
          </cell>
        </row>
        <row r="444">
          <cell r="D444">
            <v>20011</v>
          </cell>
          <cell r="E444" t="str">
            <v>AGUACHICA</v>
          </cell>
        </row>
        <row r="445">
          <cell r="D445">
            <v>20013</v>
          </cell>
          <cell r="E445" t="str">
            <v>AGUSTÍN CODAZZI</v>
          </cell>
        </row>
        <row r="446">
          <cell r="D446">
            <v>20032</v>
          </cell>
          <cell r="E446" t="str">
            <v>ASTREA</v>
          </cell>
        </row>
        <row r="447">
          <cell r="D447">
            <v>20045</v>
          </cell>
          <cell r="E447" t="str">
            <v>BECERRIL</v>
          </cell>
        </row>
        <row r="448">
          <cell r="D448">
            <v>20060</v>
          </cell>
          <cell r="E448" t="str">
            <v>BOSCONIA</v>
          </cell>
        </row>
        <row r="449">
          <cell r="D449">
            <v>20175</v>
          </cell>
          <cell r="E449" t="str">
            <v>CHIMICHAGUA</v>
          </cell>
        </row>
        <row r="450">
          <cell r="D450">
            <v>20178</v>
          </cell>
          <cell r="E450" t="str">
            <v>CHIRIGUANÁ</v>
          </cell>
        </row>
        <row r="451">
          <cell r="D451">
            <v>20228</v>
          </cell>
          <cell r="E451" t="str">
            <v>CURUMANÍ</v>
          </cell>
        </row>
        <row r="452">
          <cell r="D452">
            <v>20238</v>
          </cell>
          <cell r="E452" t="str">
            <v>EL COPEY</v>
          </cell>
        </row>
        <row r="453">
          <cell r="D453">
            <v>20250</v>
          </cell>
          <cell r="E453" t="str">
            <v>EL PASO</v>
          </cell>
        </row>
        <row r="454">
          <cell r="D454">
            <v>20295</v>
          </cell>
          <cell r="E454" t="str">
            <v>GAMARRA</v>
          </cell>
        </row>
        <row r="455">
          <cell r="D455">
            <v>20310</v>
          </cell>
          <cell r="E455" t="str">
            <v>GONZÁLEZ</v>
          </cell>
        </row>
        <row r="456">
          <cell r="D456">
            <v>20383</v>
          </cell>
          <cell r="E456" t="str">
            <v>LA GLORIA</v>
          </cell>
        </row>
        <row r="457">
          <cell r="D457">
            <v>20400</v>
          </cell>
          <cell r="E457" t="str">
            <v>LA JAGUA DE IBIRICO</v>
          </cell>
        </row>
        <row r="458">
          <cell r="D458">
            <v>20621</v>
          </cell>
          <cell r="E458" t="str">
            <v>LA PAZ</v>
          </cell>
        </row>
        <row r="459">
          <cell r="D459">
            <v>20443</v>
          </cell>
          <cell r="E459" t="str">
            <v>MANAURE BALCÓN DEL CESAR</v>
          </cell>
        </row>
        <row r="460">
          <cell r="D460">
            <v>20517</v>
          </cell>
          <cell r="E460" t="str">
            <v>PAILITAS</v>
          </cell>
        </row>
        <row r="461">
          <cell r="D461">
            <v>20550</v>
          </cell>
          <cell r="E461" t="str">
            <v>PELAYA</v>
          </cell>
        </row>
        <row r="462">
          <cell r="D462">
            <v>20570</v>
          </cell>
          <cell r="E462" t="str">
            <v>PUEBLO BELLO</v>
          </cell>
        </row>
        <row r="463">
          <cell r="D463">
            <v>20614</v>
          </cell>
          <cell r="E463" t="str">
            <v>RÍO DE ORO</v>
          </cell>
        </row>
        <row r="464">
          <cell r="D464">
            <v>20710</v>
          </cell>
          <cell r="E464" t="str">
            <v>SAN ALBERTO</v>
          </cell>
        </row>
        <row r="465">
          <cell r="D465">
            <v>20750</v>
          </cell>
          <cell r="E465" t="str">
            <v>SAN DIEGO</v>
          </cell>
        </row>
        <row r="466">
          <cell r="D466">
            <v>20770</v>
          </cell>
          <cell r="E466" t="str">
            <v>SAN MARTÍN</v>
          </cell>
        </row>
        <row r="467">
          <cell r="D467">
            <v>20787</v>
          </cell>
          <cell r="E467" t="str">
            <v>TAMALAMEQUE</v>
          </cell>
        </row>
        <row r="468">
          <cell r="D468">
            <v>20001</v>
          </cell>
          <cell r="E468" t="str">
            <v>VALLEDUPAR</v>
          </cell>
        </row>
        <row r="469">
          <cell r="D469">
            <v>27006</v>
          </cell>
          <cell r="E469" t="str">
            <v>ACANDÍ</v>
          </cell>
        </row>
        <row r="470">
          <cell r="D470">
            <v>27025</v>
          </cell>
          <cell r="E470" t="str">
            <v>ALTO BAUDÓ</v>
          </cell>
        </row>
        <row r="471">
          <cell r="D471">
            <v>27050</v>
          </cell>
          <cell r="E471" t="str">
            <v>ATRATO</v>
          </cell>
        </row>
        <row r="472">
          <cell r="D472">
            <v>27073</v>
          </cell>
          <cell r="E472" t="str">
            <v>BAGADÓ</v>
          </cell>
        </row>
        <row r="473">
          <cell r="D473">
            <v>27075</v>
          </cell>
          <cell r="E473" t="str">
            <v>BAHÍA SOLANO</v>
          </cell>
        </row>
        <row r="474">
          <cell r="D474">
            <v>27077</v>
          </cell>
          <cell r="E474" t="str">
            <v>BAJO BAUDÓ</v>
          </cell>
        </row>
        <row r="475">
          <cell r="D475">
            <v>27099</v>
          </cell>
          <cell r="E475" t="str">
            <v>BOJAYÁ</v>
          </cell>
        </row>
        <row r="476">
          <cell r="D476">
            <v>27150</v>
          </cell>
          <cell r="E476" t="str">
            <v>CARMEN DEL DARIÉN</v>
          </cell>
        </row>
        <row r="477">
          <cell r="D477">
            <v>27160</v>
          </cell>
          <cell r="E477" t="str">
            <v>CÉRTEGUI</v>
          </cell>
        </row>
        <row r="478">
          <cell r="D478">
            <v>27205</v>
          </cell>
          <cell r="E478" t="str">
            <v>CONDOTO</v>
          </cell>
        </row>
        <row r="479">
          <cell r="D479">
            <v>27135</v>
          </cell>
          <cell r="E479" t="str">
            <v>EL CANTÓN DEL SAN PABLO</v>
          </cell>
        </row>
        <row r="480">
          <cell r="D480">
            <v>27245</v>
          </cell>
          <cell r="E480" t="str">
            <v>EL CARMEN DE ATRATO</v>
          </cell>
        </row>
        <row r="481">
          <cell r="D481">
            <v>27250</v>
          </cell>
          <cell r="E481" t="str">
            <v>EL LITORAL DEL SAN JUAN</v>
          </cell>
        </row>
        <row r="482">
          <cell r="D482">
            <v>27361</v>
          </cell>
          <cell r="E482" t="str">
            <v>ISTMINA</v>
          </cell>
        </row>
        <row r="483">
          <cell r="D483">
            <v>27372</v>
          </cell>
          <cell r="E483" t="str">
            <v>JURADÓ</v>
          </cell>
        </row>
        <row r="484">
          <cell r="D484">
            <v>27413</v>
          </cell>
          <cell r="E484" t="str">
            <v>LLORÓ</v>
          </cell>
        </row>
        <row r="485">
          <cell r="D485">
            <v>27425</v>
          </cell>
          <cell r="E485" t="str">
            <v>MEDIO ATRATO</v>
          </cell>
        </row>
        <row r="486">
          <cell r="D486">
            <v>27430</v>
          </cell>
          <cell r="E486" t="str">
            <v>MEDIO BAUDÓ</v>
          </cell>
        </row>
        <row r="487">
          <cell r="D487">
            <v>27450</v>
          </cell>
          <cell r="E487" t="str">
            <v>MEDIO SAN JUAN</v>
          </cell>
        </row>
        <row r="488">
          <cell r="D488">
            <v>27491</v>
          </cell>
          <cell r="E488" t="str">
            <v>NÓVITA</v>
          </cell>
        </row>
        <row r="489">
          <cell r="D489">
            <v>27495</v>
          </cell>
          <cell r="E489" t="str">
            <v>NUQUÍ</v>
          </cell>
        </row>
        <row r="490">
          <cell r="D490">
            <v>27001</v>
          </cell>
          <cell r="E490" t="str">
            <v>QUIBDÓ</v>
          </cell>
        </row>
        <row r="491">
          <cell r="D491">
            <v>27580</v>
          </cell>
          <cell r="E491" t="str">
            <v>RÍO IRÓ</v>
          </cell>
        </row>
        <row r="492">
          <cell r="D492">
            <v>27600</v>
          </cell>
          <cell r="E492" t="str">
            <v>RÍO QUITO</v>
          </cell>
        </row>
        <row r="493">
          <cell r="D493">
            <v>27615</v>
          </cell>
          <cell r="E493" t="str">
            <v>RIOSUCIO</v>
          </cell>
        </row>
        <row r="494">
          <cell r="D494">
            <v>27660</v>
          </cell>
          <cell r="E494" t="str">
            <v>SAN JOSÉ DEL PALMAR</v>
          </cell>
        </row>
        <row r="495">
          <cell r="D495">
            <v>27745</v>
          </cell>
          <cell r="E495" t="str">
            <v>SIPÍ</v>
          </cell>
        </row>
        <row r="496">
          <cell r="D496">
            <v>27787</v>
          </cell>
          <cell r="E496" t="str">
            <v>TADÓ</v>
          </cell>
        </row>
        <row r="497">
          <cell r="D497">
            <v>27800</v>
          </cell>
          <cell r="E497" t="str">
            <v>UNGUÍA</v>
          </cell>
        </row>
        <row r="498">
          <cell r="D498">
            <v>27810</v>
          </cell>
          <cell r="E498" t="str">
            <v>UNIÓN PANAMERICANA</v>
          </cell>
        </row>
        <row r="499">
          <cell r="D499">
            <v>23068</v>
          </cell>
          <cell r="E499" t="str">
            <v>AYAPEL</v>
          </cell>
        </row>
        <row r="500">
          <cell r="D500">
            <v>23079</v>
          </cell>
          <cell r="E500" t="str">
            <v>BUENAVISTA</v>
          </cell>
        </row>
        <row r="501">
          <cell r="D501">
            <v>23090</v>
          </cell>
          <cell r="E501" t="str">
            <v>CANALETE</v>
          </cell>
        </row>
        <row r="502">
          <cell r="D502">
            <v>23162</v>
          </cell>
          <cell r="E502" t="str">
            <v>CERETÉ</v>
          </cell>
        </row>
        <row r="503">
          <cell r="D503">
            <v>23168</v>
          </cell>
          <cell r="E503" t="str">
            <v>CHIMÁ</v>
          </cell>
        </row>
        <row r="504">
          <cell r="D504">
            <v>23182</v>
          </cell>
          <cell r="E504" t="str">
            <v>CHINÚ</v>
          </cell>
        </row>
        <row r="505">
          <cell r="D505">
            <v>23189</v>
          </cell>
          <cell r="E505" t="str">
            <v>CIÉNAGA DE ORO</v>
          </cell>
        </row>
        <row r="506">
          <cell r="D506">
            <v>23300</v>
          </cell>
          <cell r="E506" t="str">
            <v>COTORRA</v>
          </cell>
        </row>
        <row r="507">
          <cell r="D507">
            <v>23350</v>
          </cell>
          <cell r="E507" t="str">
            <v>LA APARTADA</v>
          </cell>
        </row>
        <row r="508">
          <cell r="D508">
            <v>23417</v>
          </cell>
          <cell r="E508" t="str">
            <v>LORICA</v>
          </cell>
        </row>
        <row r="509">
          <cell r="D509">
            <v>23419</v>
          </cell>
          <cell r="E509" t="str">
            <v>LOS CÓRDOBAS</v>
          </cell>
        </row>
        <row r="510">
          <cell r="D510">
            <v>23464</v>
          </cell>
          <cell r="E510" t="str">
            <v>MOMIL</v>
          </cell>
        </row>
        <row r="511">
          <cell r="D511">
            <v>23466</v>
          </cell>
          <cell r="E511" t="str">
            <v>MONTELÍBANO</v>
          </cell>
        </row>
        <row r="512">
          <cell r="D512">
            <v>23001</v>
          </cell>
          <cell r="E512" t="str">
            <v>MONTERÍA</v>
          </cell>
        </row>
        <row r="513">
          <cell r="D513">
            <v>23500</v>
          </cell>
          <cell r="E513" t="str">
            <v>MOÑITOS</v>
          </cell>
        </row>
        <row r="514">
          <cell r="D514">
            <v>23555</v>
          </cell>
          <cell r="E514" t="str">
            <v>PLANETA RICA</v>
          </cell>
        </row>
        <row r="515">
          <cell r="D515">
            <v>23570</v>
          </cell>
          <cell r="E515" t="str">
            <v>PUEBLO NUEVO</v>
          </cell>
        </row>
        <row r="516">
          <cell r="D516">
            <v>23574</v>
          </cell>
          <cell r="E516" t="str">
            <v>PUERTO ESCONDIDO</v>
          </cell>
        </row>
        <row r="517">
          <cell r="D517">
            <v>23580</v>
          </cell>
          <cell r="E517" t="str">
            <v>PUERTO LIBERTADOR</v>
          </cell>
        </row>
        <row r="518">
          <cell r="D518">
            <v>23586</v>
          </cell>
          <cell r="E518" t="str">
            <v>PURÍSIMA DE LA CONCEPCIÓN</v>
          </cell>
        </row>
        <row r="519">
          <cell r="D519">
            <v>23660</v>
          </cell>
          <cell r="E519" t="str">
            <v>SAHAGÚN</v>
          </cell>
        </row>
        <row r="520">
          <cell r="D520">
            <v>23670</v>
          </cell>
          <cell r="E520" t="str">
            <v>SAN ANDRÉS DE SOTAVENTO</v>
          </cell>
        </row>
        <row r="521">
          <cell r="D521">
            <v>23672</v>
          </cell>
          <cell r="E521" t="str">
            <v>SAN ANTERO</v>
          </cell>
        </row>
        <row r="522">
          <cell r="D522">
            <v>23675</v>
          </cell>
          <cell r="E522" t="str">
            <v>SAN BERNARDO DEL VIENTO</v>
          </cell>
        </row>
        <row r="523">
          <cell r="D523">
            <v>23678</v>
          </cell>
          <cell r="E523" t="str">
            <v>SAN CARLOS</v>
          </cell>
        </row>
        <row r="524">
          <cell r="D524">
            <v>23682</v>
          </cell>
          <cell r="E524" t="str">
            <v>SAN JOSÉ DE URÉ</v>
          </cell>
        </row>
        <row r="525">
          <cell r="D525">
            <v>23686</v>
          </cell>
          <cell r="E525" t="str">
            <v>SAN PELAYO</v>
          </cell>
        </row>
        <row r="526">
          <cell r="D526">
            <v>23807</v>
          </cell>
          <cell r="E526" t="str">
            <v>TIERRALTA</v>
          </cell>
        </row>
        <row r="527">
          <cell r="D527">
            <v>23815</v>
          </cell>
          <cell r="E527" t="str">
            <v>TUCHÍN</v>
          </cell>
        </row>
        <row r="528">
          <cell r="D528">
            <v>23855</v>
          </cell>
          <cell r="E528" t="str">
            <v>VALENCIA</v>
          </cell>
        </row>
        <row r="529">
          <cell r="D529">
            <v>25001</v>
          </cell>
          <cell r="E529" t="str">
            <v>AGUA DE DIOS</v>
          </cell>
        </row>
        <row r="530">
          <cell r="D530">
            <v>25019</v>
          </cell>
          <cell r="E530" t="str">
            <v>ALBÁN</v>
          </cell>
        </row>
        <row r="531">
          <cell r="D531">
            <v>25035</v>
          </cell>
          <cell r="E531" t="str">
            <v>ANAPOIMA</v>
          </cell>
        </row>
        <row r="532">
          <cell r="D532">
            <v>25040</v>
          </cell>
          <cell r="E532" t="str">
            <v>ANOLAIMA</v>
          </cell>
        </row>
        <row r="533">
          <cell r="D533">
            <v>25599</v>
          </cell>
          <cell r="E533" t="str">
            <v>APULO</v>
          </cell>
        </row>
        <row r="534">
          <cell r="D534">
            <v>25053</v>
          </cell>
          <cell r="E534" t="str">
            <v>ARBELÁEZ</v>
          </cell>
        </row>
        <row r="535">
          <cell r="D535">
            <v>25086</v>
          </cell>
          <cell r="E535" t="str">
            <v>BELTRÁN</v>
          </cell>
        </row>
        <row r="536">
          <cell r="D536">
            <v>25095</v>
          </cell>
          <cell r="E536" t="str">
            <v>BITUIMA</v>
          </cell>
        </row>
        <row r="537">
          <cell r="D537">
            <v>25099</v>
          </cell>
          <cell r="E537" t="str">
            <v>BOJACÁ</v>
          </cell>
        </row>
        <row r="538">
          <cell r="D538">
            <v>25120</v>
          </cell>
          <cell r="E538" t="str">
            <v>CABRERA</v>
          </cell>
        </row>
        <row r="539">
          <cell r="D539">
            <v>25123</v>
          </cell>
          <cell r="E539" t="str">
            <v>CACHIPAY</v>
          </cell>
        </row>
        <row r="540">
          <cell r="D540">
            <v>25126</v>
          </cell>
          <cell r="E540" t="str">
            <v>CAJICÁ</v>
          </cell>
        </row>
        <row r="541">
          <cell r="D541">
            <v>25148</v>
          </cell>
          <cell r="E541" t="str">
            <v>CAPARRAPÍ</v>
          </cell>
        </row>
        <row r="542">
          <cell r="D542">
            <v>25151</v>
          </cell>
          <cell r="E542" t="str">
            <v>CÁQUEZA</v>
          </cell>
        </row>
        <row r="543">
          <cell r="D543">
            <v>25154</v>
          </cell>
          <cell r="E543" t="str">
            <v>CARMEN DE CARUPA</v>
          </cell>
        </row>
        <row r="544">
          <cell r="D544">
            <v>25168</v>
          </cell>
          <cell r="E544" t="str">
            <v>CHAGUANÍ</v>
          </cell>
        </row>
        <row r="545">
          <cell r="D545">
            <v>25175</v>
          </cell>
          <cell r="E545" t="str">
            <v>CHÍA</v>
          </cell>
        </row>
        <row r="546">
          <cell r="D546">
            <v>25178</v>
          </cell>
          <cell r="E546" t="str">
            <v>CHIPAQUE</v>
          </cell>
        </row>
        <row r="547">
          <cell r="D547">
            <v>25181</v>
          </cell>
          <cell r="E547" t="str">
            <v>CHOACHÍ</v>
          </cell>
        </row>
        <row r="548">
          <cell r="D548">
            <v>25183</v>
          </cell>
          <cell r="E548" t="str">
            <v>CHOCONTÁ</v>
          </cell>
        </row>
        <row r="549">
          <cell r="D549">
            <v>25200</v>
          </cell>
          <cell r="E549" t="str">
            <v>COGUA</v>
          </cell>
        </row>
        <row r="550">
          <cell r="D550">
            <v>25214</v>
          </cell>
          <cell r="E550" t="str">
            <v>COTA</v>
          </cell>
        </row>
        <row r="551">
          <cell r="D551">
            <v>25224</v>
          </cell>
          <cell r="E551" t="str">
            <v>CUCUNUBÁ</v>
          </cell>
        </row>
        <row r="552">
          <cell r="D552">
            <v>25245</v>
          </cell>
          <cell r="E552" t="str">
            <v>EL COLEGIO</v>
          </cell>
        </row>
        <row r="553">
          <cell r="D553">
            <v>25258</v>
          </cell>
          <cell r="E553" t="str">
            <v>EL PEÑÓN</v>
          </cell>
        </row>
        <row r="554">
          <cell r="D554">
            <v>25260</v>
          </cell>
          <cell r="E554" t="str">
            <v>EL ROSAL</v>
          </cell>
        </row>
        <row r="555">
          <cell r="D555">
            <v>25269</v>
          </cell>
          <cell r="E555" t="str">
            <v>FACATATIVÁ</v>
          </cell>
        </row>
        <row r="556">
          <cell r="D556">
            <v>25279</v>
          </cell>
          <cell r="E556" t="str">
            <v>FÓMEQUE</v>
          </cell>
        </row>
        <row r="557">
          <cell r="D557">
            <v>25281</v>
          </cell>
          <cell r="E557" t="str">
            <v>FOSCA</v>
          </cell>
        </row>
        <row r="558">
          <cell r="D558">
            <v>25286</v>
          </cell>
          <cell r="E558" t="str">
            <v>FUNZA</v>
          </cell>
        </row>
        <row r="559">
          <cell r="D559">
            <v>25288</v>
          </cell>
          <cell r="E559" t="str">
            <v>FÚQUENE</v>
          </cell>
        </row>
        <row r="560">
          <cell r="D560">
            <v>25290</v>
          </cell>
          <cell r="E560" t="str">
            <v>FUSAGASUGÁ</v>
          </cell>
        </row>
        <row r="561">
          <cell r="D561">
            <v>25293</v>
          </cell>
          <cell r="E561" t="str">
            <v>GACHALÁ</v>
          </cell>
        </row>
        <row r="562">
          <cell r="D562">
            <v>25295</v>
          </cell>
          <cell r="E562" t="str">
            <v>GACHANCIPÁ</v>
          </cell>
        </row>
        <row r="563">
          <cell r="D563">
            <v>25297</v>
          </cell>
          <cell r="E563" t="str">
            <v>GACHETÁ</v>
          </cell>
        </row>
        <row r="564">
          <cell r="D564">
            <v>25299</v>
          </cell>
          <cell r="E564" t="str">
            <v>GAMA</v>
          </cell>
        </row>
        <row r="565">
          <cell r="D565">
            <v>25307</v>
          </cell>
          <cell r="E565" t="str">
            <v>GIRARDOT</v>
          </cell>
        </row>
        <row r="566">
          <cell r="D566">
            <v>25312</v>
          </cell>
          <cell r="E566" t="str">
            <v>GRANADA</v>
          </cell>
        </row>
        <row r="567">
          <cell r="D567">
            <v>25317</v>
          </cell>
          <cell r="E567" t="str">
            <v>GUACHETÁ</v>
          </cell>
        </row>
        <row r="568">
          <cell r="D568">
            <v>25320</v>
          </cell>
          <cell r="E568" t="str">
            <v>GUADUAS</v>
          </cell>
        </row>
        <row r="569">
          <cell r="D569">
            <v>25322</v>
          </cell>
          <cell r="E569" t="str">
            <v>GUASCA</v>
          </cell>
        </row>
        <row r="570">
          <cell r="D570">
            <v>25324</v>
          </cell>
          <cell r="E570" t="str">
            <v>GUATAQUÍ</v>
          </cell>
        </row>
        <row r="571">
          <cell r="D571">
            <v>25326</v>
          </cell>
          <cell r="E571" t="str">
            <v>GUATAVITA</v>
          </cell>
        </row>
        <row r="572">
          <cell r="D572">
            <v>25328</v>
          </cell>
          <cell r="E572" t="str">
            <v>GUAYABAL DE SÍQUIMA</v>
          </cell>
        </row>
        <row r="573">
          <cell r="D573">
            <v>25335</v>
          </cell>
          <cell r="E573" t="str">
            <v>GUAYABETAL</v>
          </cell>
        </row>
        <row r="574">
          <cell r="D574">
            <v>25339</v>
          </cell>
          <cell r="E574" t="str">
            <v>GUTIÉRREZ</v>
          </cell>
        </row>
        <row r="575">
          <cell r="D575">
            <v>25368</v>
          </cell>
          <cell r="E575" t="str">
            <v>JERUSALÉN</v>
          </cell>
        </row>
        <row r="576">
          <cell r="D576">
            <v>25372</v>
          </cell>
          <cell r="E576" t="str">
            <v>JUNÍN</v>
          </cell>
        </row>
        <row r="577">
          <cell r="D577">
            <v>25377</v>
          </cell>
          <cell r="E577" t="str">
            <v>LA CALERA</v>
          </cell>
        </row>
        <row r="578">
          <cell r="D578">
            <v>25386</v>
          </cell>
          <cell r="E578" t="str">
            <v>LA MESA</v>
          </cell>
        </row>
        <row r="579">
          <cell r="D579">
            <v>25394</v>
          </cell>
          <cell r="E579" t="str">
            <v>LA PALMA</v>
          </cell>
        </row>
        <row r="580">
          <cell r="D580">
            <v>25398</v>
          </cell>
          <cell r="E580" t="str">
            <v>LA PEÑA</v>
          </cell>
        </row>
        <row r="581">
          <cell r="D581">
            <v>25402</v>
          </cell>
          <cell r="E581" t="str">
            <v>LA VEGA</v>
          </cell>
        </row>
        <row r="582">
          <cell r="D582">
            <v>25407</v>
          </cell>
          <cell r="E582" t="str">
            <v>LENGUAZAQUE</v>
          </cell>
        </row>
        <row r="583">
          <cell r="D583">
            <v>25426</v>
          </cell>
          <cell r="E583" t="str">
            <v>MACHETÁ</v>
          </cell>
        </row>
        <row r="584">
          <cell r="D584">
            <v>25430</v>
          </cell>
          <cell r="E584" t="str">
            <v>MADRID</v>
          </cell>
        </row>
        <row r="585">
          <cell r="D585">
            <v>25436</v>
          </cell>
          <cell r="E585" t="str">
            <v>MANTA</v>
          </cell>
        </row>
        <row r="586">
          <cell r="D586">
            <v>25438</v>
          </cell>
          <cell r="E586" t="str">
            <v>MEDINA</v>
          </cell>
        </row>
        <row r="587">
          <cell r="D587">
            <v>25473</v>
          </cell>
          <cell r="E587" t="str">
            <v>MOSQUERA</v>
          </cell>
        </row>
        <row r="588">
          <cell r="D588">
            <v>25483</v>
          </cell>
          <cell r="E588" t="str">
            <v>NARIÑO</v>
          </cell>
        </row>
        <row r="589">
          <cell r="D589">
            <v>25486</v>
          </cell>
          <cell r="E589" t="str">
            <v>NEMOCÓN</v>
          </cell>
        </row>
        <row r="590">
          <cell r="D590">
            <v>25488</v>
          </cell>
          <cell r="E590" t="str">
            <v>NILO</v>
          </cell>
        </row>
        <row r="591">
          <cell r="D591">
            <v>25489</v>
          </cell>
          <cell r="E591" t="str">
            <v>NIMAIMA</v>
          </cell>
        </row>
        <row r="592">
          <cell r="D592">
            <v>25491</v>
          </cell>
          <cell r="E592" t="str">
            <v>NOCAIMA</v>
          </cell>
        </row>
        <row r="593">
          <cell r="D593">
            <v>25513</v>
          </cell>
          <cell r="E593" t="str">
            <v>PACHO</v>
          </cell>
        </row>
        <row r="594">
          <cell r="D594">
            <v>25518</v>
          </cell>
          <cell r="E594" t="str">
            <v>PAIME</v>
          </cell>
        </row>
        <row r="595">
          <cell r="D595">
            <v>25524</v>
          </cell>
          <cell r="E595" t="str">
            <v>PANDI</v>
          </cell>
        </row>
        <row r="596">
          <cell r="D596">
            <v>25530</v>
          </cell>
          <cell r="E596" t="str">
            <v>PARATEBUENO</v>
          </cell>
        </row>
        <row r="597">
          <cell r="D597">
            <v>25535</v>
          </cell>
          <cell r="E597" t="str">
            <v>PASCA</v>
          </cell>
        </row>
        <row r="598">
          <cell r="D598">
            <v>25572</v>
          </cell>
          <cell r="E598" t="str">
            <v>PUERTO SALGAR</v>
          </cell>
        </row>
        <row r="599">
          <cell r="D599">
            <v>25580</v>
          </cell>
          <cell r="E599" t="str">
            <v>PULÍ</v>
          </cell>
        </row>
        <row r="600">
          <cell r="D600">
            <v>25592</v>
          </cell>
          <cell r="E600" t="str">
            <v>QUEBRADANEGRA</v>
          </cell>
        </row>
        <row r="601">
          <cell r="D601">
            <v>25594</v>
          </cell>
          <cell r="E601" t="str">
            <v>QUETAME</v>
          </cell>
        </row>
        <row r="602">
          <cell r="D602">
            <v>25596</v>
          </cell>
          <cell r="E602" t="str">
            <v>QUIPILE</v>
          </cell>
        </row>
        <row r="603">
          <cell r="D603">
            <v>25612</v>
          </cell>
          <cell r="E603" t="str">
            <v>RICAURTE</v>
          </cell>
        </row>
        <row r="604">
          <cell r="D604">
            <v>25645</v>
          </cell>
          <cell r="E604" t="str">
            <v>SAN ANTONIO DEL TEQUENDAMA</v>
          </cell>
        </row>
        <row r="605">
          <cell r="D605">
            <v>25649</v>
          </cell>
          <cell r="E605" t="str">
            <v>SAN BERNARDO</v>
          </cell>
        </row>
        <row r="606">
          <cell r="D606">
            <v>25653</v>
          </cell>
          <cell r="E606" t="str">
            <v>SAN CAYETANO</v>
          </cell>
        </row>
        <row r="607">
          <cell r="D607">
            <v>25658</v>
          </cell>
          <cell r="E607" t="str">
            <v>SAN FRANCISCO</v>
          </cell>
        </row>
        <row r="608">
          <cell r="D608">
            <v>25662</v>
          </cell>
          <cell r="E608" t="str">
            <v>SAN JUAN DE RIOSECO</v>
          </cell>
        </row>
        <row r="609">
          <cell r="D609">
            <v>25718</v>
          </cell>
          <cell r="E609" t="str">
            <v>SASAIMA</v>
          </cell>
        </row>
        <row r="610">
          <cell r="D610">
            <v>25736</v>
          </cell>
          <cell r="E610" t="str">
            <v>SESQUILÉ</v>
          </cell>
        </row>
        <row r="611">
          <cell r="D611">
            <v>25740</v>
          </cell>
          <cell r="E611" t="str">
            <v>SIBATÉ</v>
          </cell>
        </row>
        <row r="612">
          <cell r="D612">
            <v>25743</v>
          </cell>
          <cell r="E612" t="str">
            <v>SILVANIA</v>
          </cell>
        </row>
        <row r="613">
          <cell r="D613">
            <v>25745</v>
          </cell>
          <cell r="E613" t="str">
            <v>SIMIJACA</v>
          </cell>
        </row>
        <row r="614">
          <cell r="D614">
            <v>25754</v>
          </cell>
          <cell r="E614" t="str">
            <v>SOACHA</v>
          </cell>
        </row>
        <row r="615">
          <cell r="D615">
            <v>25758</v>
          </cell>
          <cell r="E615" t="str">
            <v>SOPÓ</v>
          </cell>
        </row>
        <row r="616">
          <cell r="D616">
            <v>25769</v>
          </cell>
          <cell r="E616" t="str">
            <v>SUBACHOQUE</v>
          </cell>
        </row>
        <row r="617">
          <cell r="D617">
            <v>25772</v>
          </cell>
          <cell r="E617" t="str">
            <v>SUESCA</v>
          </cell>
        </row>
        <row r="618">
          <cell r="D618">
            <v>25777</v>
          </cell>
          <cell r="E618" t="str">
            <v>SUPATÁ</v>
          </cell>
        </row>
        <row r="619">
          <cell r="D619">
            <v>25779</v>
          </cell>
          <cell r="E619" t="str">
            <v>SUSA</v>
          </cell>
        </row>
        <row r="620">
          <cell r="D620">
            <v>25781</v>
          </cell>
          <cell r="E620" t="str">
            <v>SUTATAUSA</v>
          </cell>
        </row>
        <row r="621">
          <cell r="D621">
            <v>25785</v>
          </cell>
          <cell r="E621" t="str">
            <v>TABIO</v>
          </cell>
        </row>
        <row r="622">
          <cell r="D622">
            <v>25793</v>
          </cell>
          <cell r="E622" t="str">
            <v>TAUSA</v>
          </cell>
        </row>
        <row r="623">
          <cell r="D623">
            <v>25797</v>
          </cell>
          <cell r="E623" t="str">
            <v>TENA</v>
          </cell>
        </row>
        <row r="624">
          <cell r="D624">
            <v>25799</v>
          </cell>
          <cell r="E624" t="str">
            <v>TENJO</v>
          </cell>
        </row>
        <row r="625">
          <cell r="D625">
            <v>25805</v>
          </cell>
          <cell r="E625" t="str">
            <v>TIBACUY</v>
          </cell>
        </row>
        <row r="626">
          <cell r="D626">
            <v>25807</v>
          </cell>
          <cell r="E626" t="str">
            <v>TIBIRITA</v>
          </cell>
        </row>
        <row r="627">
          <cell r="D627">
            <v>25815</v>
          </cell>
          <cell r="E627" t="str">
            <v>TOCAIMA</v>
          </cell>
        </row>
        <row r="628">
          <cell r="D628">
            <v>25817</v>
          </cell>
          <cell r="E628" t="str">
            <v>TOCANCIPÁ</v>
          </cell>
        </row>
        <row r="629">
          <cell r="D629">
            <v>25823</v>
          </cell>
          <cell r="E629" t="str">
            <v>TOPAIPÍ</v>
          </cell>
        </row>
        <row r="630">
          <cell r="D630">
            <v>25839</v>
          </cell>
          <cell r="E630" t="str">
            <v>UBALÁ</v>
          </cell>
        </row>
        <row r="631">
          <cell r="D631">
            <v>25841</v>
          </cell>
          <cell r="E631" t="str">
            <v>UBAQUE</v>
          </cell>
        </row>
        <row r="632">
          <cell r="D632">
            <v>25845</v>
          </cell>
          <cell r="E632" t="str">
            <v>UNE</v>
          </cell>
        </row>
        <row r="633">
          <cell r="D633">
            <v>25851</v>
          </cell>
          <cell r="E633" t="str">
            <v>ÚTICA</v>
          </cell>
        </row>
        <row r="634">
          <cell r="D634">
            <v>25506</v>
          </cell>
          <cell r="E634" t="str">
            <v>VENECIA</v>
          </cell>
        </row>
        <row r="635">
          <cell r="D635">
            <v>25862</v>
          </cell>
          <cell r="E635" t="str">
            <v>VERGARA</v>
          </cell>
        </row>
        <row r="636">
          <cell r="D636">
            <v>25867</v>
          </cell>
          <cell r="E636" t="str">
            <v>VIANÍ</v>
          </cell>
        </row>
        <row r="637">
          <cell r="D637">
            <v>25843</v>
          </cell>
          <cell r="E637" t="str">
            <v>VILLA DE SAN DIEGO DE UBATÉ</v>
          </cell>
        </row>
        <row r="638">
          <cell r="D638">
            <v>25871</v>
          </cell>
          <cell r="E638" t="str">
            <v>VILLAGÓMEZ</v>
          </cell>
        </row>
        <row r="639">
          <cell r="D639">
            <v>25873</v>
          </cell>
          <cell r="E639" t="str">
            <v>VILLAPINZÓN</v>
          </cell>
        </row>
        <row r="640">
          <cell r="D640">
            <v>25875</v>
          </cell>
          <cell r="E640" t="str">
            <v>VILLETA</v>
          </cell>
        </row>
        <row r="641">
          <cell r="D641">
            <v>25878</v>
          </cell>
          <cell r="E641" t="str">
            <v>VIOTÁ</v>
          </cell>
        </row>
        <row r="642">
          <cell r="D642">
            <v>25885</v>
          </cell>
          <cell r="E642" t="str">
            <v>YACOPÍ</v>
          </cell>
        </row>
        <row r="643">
          <cell r="D643">
            <v>25898</v>
          </cell>
          <cell r="E643" t="str">
            <v>ZIPACÓN</v>
          </cell>
        </row>
        <row r="644">
          <cell r="D644">
            <v>25899</v>
          </cell>
          <cell r="E644" t="str">
            <v>ZIPAQUIRÁ</v>
          </cell>
        </row>
        <row r="645">
          <cell r="D645">
            <v>94343</v>
          </cell>
          <cell r="E645" t="str">
            <v>BARRANCO MINAS</v>
          </cell>
        </row>
        <row r="646">
          <cell r="D646">
            <v>94886</v>
          </cell>
          <cell r="E646" t="str">
            <v>CACAHUAL</v>
          </cell>
        </row>
        <row r="647">
          <cell r="D647">
            <v>94001</v>
          </cell>
          <cell r="E647" t="str">
            <v>INÍRIDA</v>
          </cell>
        </row>
        <row r="648">
          <cell r="D648">
            <v>94885</v>
          </cell>
          <cell r="E648" t="str">
            <v>LA GUADALUPE</v>
          </cell>
        </row>
        <row r="649">
          <cell r="D649">
            <v>94663</v>
          </cell>
          <cell r="E649" t="str">
            <v>MAPIRIPANA</v>
          </cell>
        </row>
        <row r="650">
          <cell r="D650">
            <v>94888</v>
          </cell>
          <cell r="E650" t="str">
            <v>MORICHAL</v>
          </cell>
        </row>
        <row r="651">
          <cell r="D651">
            <v>94887</v>
          </cell>
          <cell r="E651" t="str">
            <v>PANA PANA</v>
          </cell>
        </row>
        <row r="652">
          <cell r="D652">
            <v>94884</v>
          </cell>
          <cell r="E652" t="str">
            <v>PUERTO COLOMBIA</v>
          </cell>
        </row>
        <row r="653">
          <cell r="D653">
            <v>94883</v>
          </cell>
          <cell r="E653" t="str">
            <v>SAN FELIPE</v>
          </cell>
        </row>
        <row r="654">
          <cell r="D654">
            <v>95015</v>
          </cell>
          <cell r="E654" t="str">
            <v>CALAMAR</v>
          </cell>
        </row>
        <row r="655">
          <cell r="D655">
            <v>95025</v>
          </cell>
          <cell r="E655" t="str">
            <v>EL RETORNO</v>
          </cell>
        </row>
        <row r="656">
          <cell r="D656">
            <v>95200</v>
          </cell>
          <cell r="E656" t="str">
            <v>MIRAFLORES</v>
          </cell>
        </row>
        <row r="657">
          <cell r="D657">
            <v>95001</v>
          </cell>
          <cell r="E657" t="str">
            <v>SAN JOSÉ DEL GUAVIARE</v>
          </cell>
        </row>
        <row r="658">
          <cell r="D658">
            <v>41006</v>
          </cell>
          <cell r="E658" t="str">
            <v>ACEVEDO</v>
          </cell>
        </row>
        <row r="659">
          <cell r="D659">
            <v>41013</v>
          </cell>
          <cell r="E659" t="str">
            <v>AGRADO</v>
          </cell>
        </row>
        <row r="660">
          <cell r="D660">
            <v>41016</v>
          </cell>
          <cell r="E660" t="str">
            <v>AIPE</v>
          </cell>
        </row>
        <row r="661">
          <cell r="D661">
            <v>41020</v>
          </cell>
          <cell r="E661" t="str">
            <v>ALGECIRAS</v>
          </cell>
        </row>
        <row r="662">
          <cell r="D662">
            <v>41026</v>
          </cell>
          <cell r="E662" t="str">
            <v>ALTAMIRA</v>
          </cell>
        </row>
        <row r="663">
          <cell r="D663">
            <v>41078</v>
          </cell>
          <cell r="E663" t="str">
            <v>BARAYA</v>
          </cell>
        </row>
        <row r="664">
          <cell r="D664">
            <v>41132</v>
          </cell>
          <cell r="E664" t="str">
            <v>CAMPOALEGRE</v>
          </cell>
        </row>
        <row r="665">
          <cell r="D665">
            <v>41206</v>
          </cell>
          <cell r="E665" t="str">
            <v>COLOMBIA</v>
          </cell>
        </row>
        <row r="666">
          <cell r="D666">
            <v>41244</v>
          </cell>
          <cell r="E666" t="str">
            <v>ELÍAS</v>
          </cell>
        </row>
        <row r="667">
          <cell r="D667">
            <v>41298</v>
          </cell>
          <cell r="E667" t="str">
            <v>GARZÓN</v>
          </cell>
        </row>
        <row r="668">
          <cell r="D668">
            <v>41306</v>
          </cell>
          <cell r="E668" t="str">
            <v>GIGANTE</v>
          </cell>
        </row>
        <row r="669">
          <cell r="D669">
            <v>41319</v>
          </cell>
          <cell r="E669" t="str">
            <v>GUADALUPE</v>
          </cell>
        </row>
        <row r="670">
          <cell r="D670">
            <v>41349</v>
          </cell>
          <cell r="E670" t="str">
            <v>HOBO</v>
          </cell>
        </row>
        <row r="671">
          <cell r="D671">
            <v>41357</v>
          </cell>
          <cell r="E671" t="str">
            <v>ÍQUIRA</v>
          </cell>
        </row>
        <row r="672">
          <cell r="D672">
            <v>41359</v>
          </cell>
          <cell r="E672" t="str">
            <v>ISNOS</v>
          </cell>
        </row>
        <row r="673">
          <cell r="D673">
            <v>41378</v>
          </cell>
          <cell r="E673" t="str">
            <v>LA ARGENTINA</v>
          </cell>
        </row>
        <row r="674">
          <cell r="D674">
            <v>41396</v>
          </cell>
          <cell r="E674" t="str">
            <v>LA PLATA</v>
          </cell>
        </row>
        <row r="675">
          <cell r="D675">
            <v>41483</v>
          </cell>
          <cell r="E675" t="str">
            <v>NÁTAGA</v>
          </cell>
        </row>
        <row r="676">
          <cell r="D676">
            <v>41001</v>
          </cell>
          <cell r="E676" t="str">
            <v>NEIVA</v>
          </cell>
        </row>
        <row r="677">
          <cell r="D677">
            <v>41503</v>
          </cell>
          <cell r="E677" t="str">
            <v>OPORAPA</v>
          </cell>
        </row>
        <row r="678">
          <cell r="D678">
            <v>41518</v>
          </cell>
          <cell r="E678" t="str">
            <v>PAICOL</v>
          </cell>
        </row>
        <row r="679">
          <cell r="D679">
            <v>41524</v>
          </cell>
          <cell r="E679" t="str">
            <v>PALERMO</v>
          </cell>
        </row>
        <row r="680">
          <cell r="D680">
            <v>41530</v>
          </cell>
          <cell r="E680" t="str">
            <v>PALESTINA</v>
          </cell>
        </row>
        <row r="681">
          <cell r="D681">
            <v>41548</v>
          </cell>
          <cell r="E681" t="str">
            <v>PITAL</v>
          </cell>
        </row>
        <row r="682">
          <cell r="D682">
            <v>41551</v>
          </cell>
          <cell r="E682" t="str">
            <v>PITALITO</v>
          </cell>
        </row>
        <row r="683">
          <cell r="D683">
            <v>41615</v>
          </cell>
          <cell r="E683" t="str">
            <v>RIVERA</v>
          </cell>
        </row>
        <row r="684">
          <cell r="D684">
            <v>41660</v>
          </cell>
          <cell r="E684" t="str">
            <v>SALADOBLANCO</v>
          </cell>
        </row>
        <row r="685">
          <cell r="D685">
            <v>41668</v>
          </cell>
          <cell r="E685" t="str">
            <v>SAN AGUSTÍN</v>
          </cell>
        </row>
        <row r="686">
          <cell r="D686">
            <v>41676</v>
          </cell>
          <cell r="E686" t="str">
            <v>SANTA MARÍA</v>
          </cell>
        </row>
        <row r="687">
          <cell r="D687">
            <v>41770</v>
          </cell>
          <cell r="E687" t="str">
            <v>SUAZA</v>
          </cell>
        </row>
        <row r="688">
          <cell r="D688">
            <v>41791</v>
          </cell>
          <cell r="E688" t="str">
            <v>TARQUI</v>
          </cell>
        </row>
        <row r="689">
          <cell r="D689">
            <v>41799</v>
          </cell>
          <cell r="E689" t="str">
            <v>TELLO</v>
          </cell>
        </row>
        <row r="690">
          <cell r="D690">
            <v>41801</v>
          </cell>
          <cell r="E690" t="str">
            <v>TERUEL</v>
          </cell>
        </row>
        <row r="691">
          <cell r="D691">
            <v>41797</v>
          </cell>
          <cell r="E691" t="str">
            <v>TESALIA</v>
          </cell>
        </row>
        <row r="692">
          <cell r="D692">
            <v>41807</v>
          </cell>
          <cell r="E692" t="str">
            <v>TIMANÁ</v>
          </cell>
        </row>
        <row r="693">
          <cell r="D693">
            <v>41872</v>
          </cell>
          <cell r="E693" t="str">
            <v>VILLAVIEJA</v>
          </cell>
        </row>
        <row r="694">
          <cell r="D694">
            <v>41885</v>
          </cell>
          <cell r="E694" t="str">
            <v>YAGUARÁ</v>
          </cell>
        </row>
        <row r="695">
          <cell r="D695">
            <v>44035</v>
          </cell>
          <cell r="E695" t="str">
            <v>ALBANIA</v>
          </cell>
        </row>
        <row r="696">
          <cell r="D696">
            <v>44078</v>
          </cell>
          <cell r="E696" t="str">
            <v>BARRANCAS</v>
          </cell>
        </row>
        <row r="697">
          <cell r="D697">
            <v>44090</v>
          </cell>
          <cell r="E697" t="str">
            <v>DIBULLA</v>
          </cell>
        </row>
        <row r="698">
          <cell r="D698">
            <v>44098</v>
          </cell>
          <cell r="E698" t="str">
            <v>DISTRACCIÓN</v>
          </cell>
        </row>
        <row r="699">
          <cell r="D699">
            <v>44110</v>
          </cell>
          <cell r="E699" t="str">
            <v>EL MOLINO</v>
          </cell>
        </row>
        <row r="700">
          <cell r="D700">
            <v>44279</v>
          </cell>
          <cell r="E700" t="str">
            <v>FONSECA</v>
          </cell>
        </row>
        <row r="701">
          <cell r="D701">
            <v>44378</v>
          </cell>
          <cell r="E701" t="str">
            <v>HATONUEVO</v>
          </cell>
        </row>
        <row r="702">
          <cell r="D702">
            <v>44420</v>
          </cell>
          <cell r="E702" t="str">
            <v>LA JAGUA DEL PILAR</v>
          </cell>
        </row>
        <row r="703">
          <cell r="D703">
            <v>44430</v>
          </cell>
          <cell r="E703" t="str">
            <v>MAICAO</v>
          </cell>
        </row>
        <row r="704">
          <cell r="D704">
            <v>44560</v>
          </cell>
          <cell r="E704" t="str">
            <v>MANAURE</v>
          </cell>
        </row>
        <row r="705">
          <cell r="D705">
            <v>44001</v>
          </cell>
          <cell r="E705" t="str">
            <v>RIOHACHA</v>
          </cell>
        </row>
        <row r="706">
          <cell r="D706">
            <v>44650</v>
          </cell>
          <cell r="E706" t="str">
            <v>SAN JUAN DEL CESAR</v>
          </cell>
        </row>
        <row r="707">
          <cell r="D707">
            <v>44847</v>
          </cell>
          <cell r="E707" t="str">
            <v>URIBIA</v>
          </cell>
        </row>
        <row r="708">
          <cell r="D708">
            <v>44855</v>
          </cell>
          <cell r="E708" t="str">
            <v>URUMITA</v>
          </cell>
        </row>
        <row r="709">
          <cell r="D709">
            <v>44874</v>
          </cell>
          <cell r="E709" t="str">
            <v>VILLANUEVA</v>
          </cell>
        </row>
        <row r="710">
          <cell r="D710">
            <v>47030</v>
          </cell>
          <cell r="E710" t="str">
            <v>ALGARROBO</v>
          </cell>
        </row>
        <row r="711">
          <cell r="D711">
            <v>47053</v>
          </cell>
          <cell r="E711" t="str">
            <v>ARACATACA</v>
          </cell>
        </row>
        <row r="712">
          <cell r="D712">
            <v>47058</v>
          </cell>
          <cell r="E712" t="str">
            <v>ARIGUANÍ</v>
          </cell>
        </row>
        <row r="713">
          <cell r="D713">
            <v>47161</v>
          </cell>
          <cell r="E713" t="str">
            <v>CERRO DE SAN ANTONIO</v>
          </cell>
        </row>
        <row r="714">
          <cell r="D714">
            <v>47170</v>
          </cell>
          <cell r="E714" t="str">
            <v>CHIVOLO</v>
          </cell>
        </row>
        <row r="715">
          <cell r="D715">
            <v>47189</v>
          </cell>
          <cell r="E715" t="str">
            <v>CIÉNAGA</v>
          </cell>
        </row>
        <row r="716">
          <cell r="D716">
            <v>47205</v>
          </cell>
          <cell r="E716" t="str">
            <v>CONCORDIA</v>
          </cell>
        </row>
        <row r="717">
          <cell r="D717">
            <v>47245</v>
          </cell>
          <cell r="E717" t="str">
            <v>EL BANCO</v>
          </cell>
        </row>
        <row r="718">
          <cell r="D718">
            <v>47258</v>
          </cell>
          <cell r="E718" t="str">
            <v>EL PIÑÓN</v>
          </cell>
        </row>
        <row r="719">
          <cell r="D719">
            <v>47268</v>
          </cell>
          <cell r="E719" t="str">
            <v>EL RETÉN</v>
          </cell>
        </row>
        <row r="720">
          <cell r="D720">
            <v>47288</v>
          </cell>
          <cell r="E720" t="str">
            <v>FUNDACIÓN</v>
          </cell>
        </row>
        <row r="721">
          <cell r="D721">
            <v>47318</v>
          </cell>
          <cell r="E721" t="str">
            <v>GUAMAL</v>
          </cell>
        </row>
        <row r="722">
          <cell r="D722">
            <v>47460</v>
          </cell>
          <cell r="E722" t="str">
            <v>NUEVA GRANADA</v>
          </cell>
        </row>
        <row r="723">
          <cell r="D723">
            <v>47541</v>
          </cell>
          <cell r="E723" t="str">
            <v>PEDRAZA</v>
          </cell>
        </row>
        <row r="724">
          <cell r="D724">
            <v>47545</v>
          </cell>
          <cell r="E724" t="str">
            <v>PIJIÑO DEL CARMEN</v>
          </cell>
        </row>
        <row r="725">
          <cell r="D725">
            <v>47551</v>
          </cell>
          <cell r="E725" t="str">
            <v>PIVIJAY</v>
          </cell>
        </row>
        <row r="726">
          <cell r="D726">
            <v>47555</v>
          </cell>
          <cell r="E726" t="str">
            <v>PLATO</v>
          </cell>
        </row>
        <row r="727">
          <cell r="D727">
            <v>47570</v>
          </cell>
          <cell r="E727" t="str">
            <v>PUEBLOVIEJO</v>
          </cell>
        </row>
        <row r="728">
          <cell r="D728">
            <v>47605</v>
          </cell>
          <cell r="E728" t="str">
            <v>REMOLINO</v>
          </cell>
        </row>
        <row r="729">
          <cell r="D729">
            <v>47660</v>
          </cell>
          <cell r="E729" t="str">
            <v>SABANAS DE SAN ÁNGEL</v>
          </cell>
        </row>
        <row r="730">
          <cell r="D730">
            <v>47675</v>
          </cell>
          <cell r="E730" t="str">
            <v>SALAMINA</v>
          </cell>
        </row>
        <row r="731">
          <cell r="D731">
            <v>47692</v>
          </cell>
          <cell r="E731" t="str">
            <v>SAN SEBASTIÁN DE BUENAVISTA</v>
          </cell>
        </row>
        <row r="732">
          <cell r="D732">
            <v>47703</v>
          </cell>
          <cell r="E732" t="str">
            <v>SAN ZENÓN</v>
          </cell>
        </row>
        <row r="733">
          <cell r="D733">
            <v>47707</v>
          </cell>
          <cell r="E733" t="str">
            <v>SANTA ANA</v>
          </cell>
        </row>
        <row r="734">
          <cell r="D734">
            <v>47720</v>
          </cell>
          <cell r="E734" t="str">
            <v>SANTA BÁRBARA DE PINTO</v>
          </cell>
        </row>
        <row r="735">
          <cell r="D735">
            <v>47001</v>
          </cell>
          <cell r="E735" t="str">
            <v>SANTA MARTA</v>
          </cell>
        </row>
        <row r="736">
          <cell r="D736">
            <v>47745</v>
          </cell>
          <cell r="E736" t="str">
            <v>SITIONUEVO</v>
          </cell>
        </row>
        <row r="737">
          <cell r="D737">
            <v>47798</v>
          </cell>
          <cell r="E737" t="str">
            <v>TENERIFE</v>
          </cell>
        </row>
        <row r="738">
          <cell r="D738">
            <v>47960</v>
          </cell>
          <cell r="E738" t="str">
            <v>ZAPAYÁN</v>
          </cell>
        </row>
        <row r="739">
          <cell r="D739">
            <v>47980</v>
          </cell>
          <cell r="E739" t="str">
            <v>ZONA BANANERA</v>
          </cell>
        </row>
        <row r="740">
          <cell r="D740">
            <v>50006</v>
          </cell>
          <cell r="E740" t="str">
            <v>ACACÍAS</v>
          </cell>
        </row>
        <row r="741">
          <cell r="D741">
            <v>50110</v>
          </cell>
          <cell r="E741" t="str">
            <v>BARRANCA DE UPÍA</v>
          </cell>
        </row>
        <row r="742">
          <cell r="D742">
            <v>50124</v>
          </cell>
          <cell r="E742" t="str">
            <v>CABUYARO</v>
          </cell>
        </row>
        <row r="743">
          <cell r="D743">
            <v>50150</v>
          </cell>
          <cell r="E743" t="str">
            <v>CASTILLA LA NUEVA</v>
          </cell>
        </row>
        <row r="744">
          <cell r="D744">
            <v>50223</v>
          </cell>
          <cell r="E744" t="str">
            <v>CUBARRAL</v>
          </cell>
        </row>
        <row r="745">
          <cell r="D745">
            <v>50226</v>
          </cell>
          <cell r="E745" t="str">
            <v>CUMARAL</v>
          </cell>
        </row>
        <row r="746">
          <cell r="D746">
            <v>50245</v>
          </cell>
          <cell r="E746" t="str">
            <v>EL CALVARIO</v>
          </cell>
        </row>
        <row r="747">
          <cell r="D747">
            <v>50251</v>
          </cell>
          <cell r="E747" t="str">
            <v>EL CASTILLO</v>
          </cell>
        </row>
        <row r="748">
          <cell r="D748">
            <v>50270</v>
          </cell>
          <cell r="E748" t="str">
            <v>EL DORADO</v>
          </cell>
        </row>
        <row r="749">
          <cell r="D749">
            <v>50287</v>
          </cell>
          <cell r="E749" t="str">
            <v>FUENTE DE ORO</v>
          </cell>
        </row>
        <row r="750">
          <cell r="D750">
            <v>50313</v>
          </cell>
          <cell r="E750" t="str">
            <v>GRANADA</v>
          </cell>
        </row>
        <row r="751">
          <cell r="D751">
            <v>50318</v>
          </cell>
          <cell r="E751" t="str">
            <v>GUAMAL</v>
          </cell>
        </row>
        <row r="752">
          <cell r="D752">
            <v>50350</v>
          </cell>
          <cell r="E752" t="str">
            <v>LA MACARENA</v>
          </cell>
        </row>
        <row r="753">
          <cell r="D753">
            <v>50400</v>
          </cell>
          <cell r="E753" t="str">
            <v>LEJANÍAS</v>
          </cell>
        </row>
        <row r="754">
          <cell r="D754">
            <v>50325</v>
          </cell>
          <cell r="E754" t="str">
            <v>MAPIRIPÁN</v>
          </cell>
        </row>
        <row r="755">
          <cell r="D755">
            <v>50330</v>
          </cell>
          <cell r="E755" t="str">
            <v>MESETAS</v>
          </cell>
        </row>
        <row r="756">
          <cell r="D756">
            <v>50450</v>
          </cell>
          <cell r="E756" t="str">
            <v>PUERTO CONCORDIA</v>
          </cell>
        </row>
        <row r="757">
          <cell r="D757">
            <v>50568</v>
          </cell>
          <cell r="E757" t="str">
            <v>PUERTO GAITÁN</v>
          </cell>
        </row>
        <row r="758">
          <cell r="D758">
            <v>50577</v>
          </cell>
          <cell r="E758" t="str">
            <v>PUERTO LLERAS</v>
          </cell>
        </row>
        <row r="759">
          <cell r="D759">
            <v>50573</v>
          </cell>
          <cell r="E759" t="str">
            <v>PUERTO LÓPEZ</v>
          </cell>
        </row>
        <row r="760">
          <cell r="D760">
            <v>50590</v>
          </cell>
          <cell r="E760" t="str">
            <v>PUERTO RICO</v>
          </cell>
        </row>
        <row r="761">
          <cell r="D761">
            <v>50606</v>
          </cell>
          <cell r="E761" t="str">
            <v>RESTREPO</v>
          </cell>
        </row>
        <row r="762">
          <cell r="D762">
            <v>50680</v>
          </cell>
          <cell r="E762" t="str">
            <v>SAN CARLOS DE GUAROA</v>
          </cell>
        </row>
        <row r="763">
          <cell r="D763">
            <v>50683</v>
          </cell>
          <cell r="E763" t="str">
            <v>SAN JUAN DE ARAMA</v>
          </cell>
        </row>
        <row r="764">
          <cell r="D764">
            <v>50686</v>
          </cell>
          <cell r="E764" t="str">
            <v>SAN JUANITO</v>
          </cell>
        </row>
        <row r="765">
          <cell r="D765">
            <v>50689</v>
          </cell>
          <cell r="E765" t="str">
            <v>SAN MARTÍN</v>
          </cell>
        </row>
        <row r="766">
          <cell r="D766">
            <v>50370</v>
          </cell>
          <cell r="E766" t="str">
            <v>URIBE</v>
          </cell>
        </row>
        <row r="767">
          <cell r="D767">
            <v>50001</v>
          </cell>
          <cell r="E767" t="str">
            <v>VILLAVICENCIO</v>
          </cell>
        </row>
        <row r="768">
          <cell r="D768">
            <v>50711</v>
          </cell>
          <cell r="E768" t="str">
            <v>VISTAHERMOSA</v>
          </cell>
        </row>
        <row r="769">
          <cell r="D769">
            <v>52019</v>
          </cell>
          <cell r="E769" t="str">
            <v>ALBÁN</v>
          </cell>
        </row>
        <row r="770">
          <cell r="D770">
            <v>52022</v>
          </cell>
          <cell r="E770" t="str">
            <v>ALDANA</v>
          </cell>
        </row>
        <row r="771">
          <cell r="D771">
            <v>52036</v>
          </cell>
          <cell r="E771" t="str">
            <v>ANCUYÁ</v>
          </cell>
        </row>
        <row r="772">
          <cell r="D772">
            <v>52051</v>
          </cell>
          <cell r="E772" t="str">
            <v>ARBOLEDA</v>
          </cell>
        </row>
        <row r="773">
          <cell r="D773">
            <v>52079</v>
          </cell>
          <cell r="E773" t="str">
            <v>BARBACOAS</v>
          </cell>
        </row>
        <row r="774">
          <cell r="D774">
            <v>52083</v>
          </cell>
          <cell r="E774" t="str">
            <v>BELÉN</v>
          </cell>
        </row>
        <row r="775">
          <cell r="D775">
            <v>52110</v>
          </cell>
          <cell r="E775" t="str">
            <v>BUESACO</v>
          </cell>
        </row>
        <row r="776">
          <cell r="D776">
            <v>52240</v>
          </cell>
          <cell r="E776" t="str">
            <v>CHACHAGÜÍ</v>
          </cell>
        </row>
        <row r="777">
          <cell r="D777">
            <v>52203</v>
          </cell>
          <cell r="E777" t="str">
            <v>COLÓN</v>
          </cell>
        </row>
        <row r="778">
          <cell r="D778">
            <v>52207</v>
          </cell>
          <cell r="E778" t="str">
            <v>CONSACÁ</v>
          </cell>
        </row>
        <row r="779">
          <cell r="D779">
            <v>52210</v>
          </cell>
          <cell r="E779" t="str">
            <v>CONTADERO</v>
          </cell>
        </row>
        <row r="780">
          <cell r="D780">
            <v>52215</v>
          </cell>
          <cell r="E780" t="str">
            <v>CÓRDOBA</v>
          </cell>
        </row>
        <row r="781">
          <cell r="D781">
            <v>52224</v>
          </cell>
          <cell r="E781" t="str">
            <v>CUASPÚD</v>
          </cell>
        </row>
        <row r="782">
          <cell r="D782">
            <v>52227</v>
          </cell>
          <cell r="E782" t="str">
            <v>CUMBAL</v>
          </cell>
        </row>
        <row r="783">
          <cell r="D783">
            <v>52233</v>
          </cell>
          <cell r="E783" t="str">
            <v>CUMBITARA</v>
          </cell>
        </row>
        <row r="784">
          <cell r="D784">
            <v>52250</v>
          </cell>
          <cell r="E784" t="str">
            <v>EL CHARCO</v>
          </cell>
        </row>
        <row r="785">
          <cell r="D785">
            <v>52254</v>
          </cell>
          <cell r="E785" t="str">
            <v>EL PEÑOL</v>
          </cell>
        </row>
        <row r="786">
          <cell r="D786">
            <v>52256</v>
          </cell>
          <cell r="E786" t="str">
            <v>EL ROSARIO</v>
          </cell>
        </row>
        <row r="787">
          <cell r="D787">
            <v>52258</v>
          </cell>
          <cell r="E787" t="str">
            <v>EL TABLÓN DE GÓMEZ</v>
          </cell>
        </row>
        <row r="788">
          <cell r="D788">
            <v>52260</v>
          </cell>
          <cell r="E788" t="str">
            <v>EL TAMBO</v>
          </cell>
        </row>
        <row r="789">
          <cell r="D789">
            <v>52520</v>
          </cell>
          <cell r="E789" t="str">
            <v>FRANCISCO PIZARRO</v>
          </cell>
        </row>
        <row r="790">
          <cell r="D790">
            <v>52287</v>
          </cell>
          <cell r="E790" t="str">
            <v>FUNES</v>
          </cell>
        </row>
        <row r="791">
          <cell r="D791">
            <v>52317</v>
          </cell>
          <cell r="E791" t="str">
            <v>GUACHUCAL</v>
          </cell>
        </row>
        <row r="792">
          <cell r="D792">
            <v>52320</v>
          </cell>
          <cell r="E792" t="str">
            <v>GUAITARILLA</v>
          </cell>
        </row>
        <row r="793">
          <cell r="D793">
            <v>52323</v>
          </cell>
          <cell r="E793" t="str">
            <v>GUALMATÁN</v>
          </cell>
        </row>
        <row r="794">
          <cell r="D794">
            <v>52352</v>
          </cell>
          <cell r="E794" t="str">
            <v>ILES</v>
          </cell>
        </row>
        <row r="795">
          <cell r="D795">
            <v>52354</v>
          </cell>
          <cell r="E795" t="str">
            <v>IMUÉS</v>
          </cell>
        </row>
        <row r="796">
          <cell r="D796">
            <v>52356</v>
          </cell>
          <cell r="E796" t="str">
            <v>IPIALES</v>
          </cell>
        </row>
        <row r="797">
          <cell r="D797">
            <v>52378</v>
          </cell>
          <cell r="E797" t="str">
            <v>LA CRUZ</v>
          </cell>
        </row>
        <row r="798">
          <cell r="D798">
            <v>52381</v>
          </cell>
          <cell r="E798" t="str">
            <v>LA FLORIDA</v>
          </cell>
        </row>
        <row r="799">
          <cell r="D799">
            <v>52385</v>
          </cell>
          <cell r="E799" t="str">
            <v>LA LLANADA</v>
          </cell>
        </row>
        <row r="800">
          <cell r="D800">
            <v>52390</v>
          </cell>
          <cell r="E800" t="str">
            <v>LA TOLA</v>
          </cell>
        </row>
        <row r="801">
          <cell r="D801">
            <v>52399</v>
          </cell>
          <cell r="E801" t="str">
            <v>LA UNIÓN</v>
          </cell>
        </row>
        <row r="802">
          <cell r="D802">
            <v>52405</v>
          </cell>
          <cell r="E802" t="str">
            <v>LEIVA</v>
          </cell>
        </row>
        <row r="803">
          <cell r="D803">
            <v>52411</v>
          </cell>
          <cell r="E803" t="str">
            <v>LINARES</v>
          </cell>
        </row>
        <row r="804">
          <cell r="D804">
            <v>52418</v>
          </cell>
          <cell r="E804" t="str">
            <v>LOS ANDES</v>
          </cell>
        </row>
        <row r="805">
          <cell r="D805">
            <v>52427</v>
          </cell>
          <cell r="E805" t="str">
            <v>MAGÜÍ</v>
          </cell>
        </row>
        <row r="806">
          <cell r="D806">
            <v>52435</v>
          </cell>
          <cell r="E806" t="str">
            <v>MALLAMA</v>
          </cell>
        </row>
        <row r="807">
          <cell r="D807">
            <v>52473</v>
          </cell>
          <cell r="E807" t="str">
            <v>MOSQUERA</v>
          </cell>
        </row>
        <row r="808">
          <cell r="D808">
            <v>52480</v>
          </cell>
          <cell r="E808" t="str">
            <v>NARIÑO</v>
          </cell>
        </row>
        <row r="809">
          <cell r="D809">
            <v>52490</v>
          </cell>
          <cell r="E809" t="str">
            <v>OLAYA HERRERA</v>
          </cell>
        </row>
        <row r="810">
          <cell r="D810">
            <v>52506</v>
          </cell>
          <cell r="E810" t="str">
            <v>OSPINA</v>
          </cell>
        </row>
        <row r="811">
          <cell r="D811">
            <v>52001</v>
          </cell>
          <cell r="E811" t="str">
            <v>PASTO</v>
          </cell>
        </row>
        <row r="812">
          <cell r="D812">
            <v>52540</v>
          </cell>
          <cell r="E812" t="str">
            <v>POLICARPA</v>
          </cell>
        </row>
        <row r="813">
          <cell r="D813">
            <v>52560</v>
          </cell>
          <cell r="E813" t="str">
            <v>POTOSÍ</v>
          </cell>
        </row>
        <row r="814">
          <cell r="D814">
            <v>52565</v>
          </cell>
          <cell r="E814" t="str">
            <v>PROVIDENCIA</v>
          </cell>
        </row>
        <row r="815">
          <cell r="D815">
            <v>52573</v>
          </cell>
          <cell r="E815" t="str">
            <v>PUERRES</v>
          </cell>
        </row>
        <row r="816">
          <cell r="D816">
            <v>52585</v>
          </cell>
          <cell r="E816" t="str">
            <v>PUPIALES</v>
          </cell>
        </row>
        <row r="817">
          <cell r="D817">
            <v>52612</v>
          </cell>
          <cell r="E817" t="str">
            <v>RICAURTE</v>
          </cell>
        </row>
        <row r="818">
          <cell r="D818">
            <v>52621</v>
          </cell>
          <cell r="E818" t="str">
            <v>ROBERTO PAYÁN</v>
          </cell>
        </row>
        <row r="819">
          <cell r="D819">
            <v>52678</v>
          </cell>
          <cell r="E819" t="str">
            <v>SAMANIEGO</v>
          </cell>
        </row>
        <row r="820">
          <cell r="D820">
            <v>52835</v>
          </cell>
          <cell r="E820" t="str">
            <v>SAN ANDRÉS DE TUMACO</v>
          </cell>
        </row>
        <row r="821">
          <cell r="D821">
            <v>52685</v>
          </cell>
          <cell r="E821" t="str">
            <v>SAN BERNARDO</v>
          </cell>
        </row>
        <row r="822">
          <cell r="D822">
            <v>52687</v>
          </cell>
          <cell r="E822" t="str">
            <v>SAN LORENZO</v>
          </cell>
        </row>
        <row r="823">
          <cell r="D823">
            <v>52693</v>
          </cell>
          <cell r="E823" t="str">
            <v>SAN PABLO</v>
          </cell>
        </row>
        <row r="824">
          <cell r="D824">
            <v>52694</v>
          </cell>
          <cell r="E824" t="str">
            <v>SAN PEDRO DE CARTAGO</v>
          </cell>
        </row>
        <row r="825">
          <cell r="D825">
            <v>52683</v>
          </cell>
          <cell r="E825" t="str">
            <v>SANDONÁ</v>
          </cell>
        </row>
        <row r="826">
          <cell r="D826">
            <v>52696</v>
          </cell>
          <cell r="E826" t="str">
            <v>SANTA BÁRBARA</v>
          </cell>
        </row>
        <row r="827">
          <cell r="D827">
            <v>52699</v>
          </cell>
          <cell r="E827" t="str">
            <v>SANTACRUZ</v>
          </cell>
        </row>
        <row r="828">
          <cell r="D828">
            <v>52720</v>
          </cell>
          <cell r="E828" t="str">
            <v>SAPUYES</v>
          </cell>
        </row>
        <row r="829">
          <cell r="D829">
            <v>52786</v>
          </cell>
          <cell r="E829" t="str">
            <v>TAMINANGO</v>
          </cell>
        </row>
        <row r="830">
          <cell r="D830">
            <v>52788</v>
          </cell>
          <cell r="E830" t="str">
            <v>TANGUA</v>
          </cell>
        </row>
        <row r="831">
          <cell r="D831">
            <v>52838</v>
          </cell>
          <cell r="E831" t="str">
            <v>TÚQUERRES</v>
          </cell>
        </row>
        <row r="832">
          <cell r="D832">
            <v>52885</v>
          </cell>
          <cell r="E832" t="str">
            <v>YACUANQUER</v>
          </cell>
        </row>
        <row r="833">
          <cell r="D833">
            <v>54003</v>
          </cell>
          <cell r="E833" t="str">
            <v>ÁBREGO</v>
          </cell>
        </row>
        <row r="834">
          <cell r="D834">
            <v>54051</v>
          </cell>
          <cell r="E834" t="str">
            <v>ARBOLEDAS</v>
          </cell>
        </row>
        <row r="835">
          <cell r="D835">
            <v>54099</v>
          </cell>
          <cell r="E835" t="str">
            <v>BOCHALEMA</v>
          </cell>
        </row>
        <row r="836">
          <cell r="D836">
            <v>54109</v>
          </cell>
          <cell r="E836" t="str">
            <v>BUCARASICA</v>
          </cell>
        </row>
        <row r="837">
          <cell r="D837">
            <v>54128</v>
          </cell>
          <cell r="E837" t="str">
            <v>CÁCHIRA</v>
          </cell>
        </row>
        <row r="838">
          <cell r="D838">
            <v>54125</v>
          </cell>
          <cell r="E838" t="str">
            <v>CÁCOTA</v>
          </cell>
        </row>
        <row r="839">
          <cell r="D839">
            <v>54172</v>
          </cell>
          <cell r="E839" t="str">
            <v>CHINÁCOTA</v>
          </cell>
        </row>
        <row r="840">
          <cell r="D840">
            <v>54174</v>
          </cell>
          <cell r="E840" t="str">
            <v>CHITAGÁ</v>
          </cell>
        </row>
        <row r="841">
          <cell r="D841">
            <v>54206</v>
          </cell>
          <cell r="E841" t="str">
            <v>CONVENCIÓN</v>
          </cell>
        </row>
        <row r="842">
          <cell r="D842">
            <v>54001</v>
          </cell>
          <cell r="E842" t="str">
            <v>CÚCUTA</v>
          </cell>
        </row>
        <row r="843">
          <cell r="D843">
            <v>54223</v>
          </cell>
          <cell r="E843" t="str">
            <v>CUCUTILLA</v>
          </cell>
        </row>
        <row r="844">
          <cell r="D844">
            <v>54239</v>
          </cell>
          <cell r="E844" t="str">
            <v>DURANIA</v>
          </cell>
        </row>
        <row r="845">
          <cell r="D845">
            <v>54245</v>
          </cell>
          <cell r="E845" t="str">
            <v>EL CARMEN</v>
          </cell>
        </row>
        <row r="846">
          <cell r="D846">
            <v>54250</v>
          </cell>
          <cell r="E846" t="str">
            <v>EL TARRA</v>
          </cell>
        </row>
        <row r="847">
          <cell r="D847">
            <v>54261</v>
          </cell>
          <cell r="E847" t="str">
            <v>EL ZULIA</v>
          </cell>
        </row>
        <row r="848">
          <cell r="D848">
            <v>54313</v>
          </cell>
          <cell r="E848" t="str">
            <v>GRAMALOTE</v>
          </cell>
        </row>
        <row r="849">
          <cell r="D849">
            <v>54344</v>
          </cell>
          <cell r="E849" t="str">
            <v>HACARÍ</v>
          </cell>
        </row>
        <row r="850">
          <cell r="D850">
            <v>54347</v>
          </cell>
          <cell r="E850" t="str">
            <v>HERRÁN</v>
          </cell>
        </row>
        <row r="851">
          <cell r="D851">
            <v>54385</v>
          </cell>
          <cell r="E851" t="str">
            <v>LA ESPERANZA</v>
          </cell>
        </row>
        <row r="852">
          <cell r="D852">
            <v>54398</v>
          </cell>
          <cell r="E852" t="str">
            <v>LA PLAYA</v>
          </cell>
        </row>
        <row r="853">
          <cell r="D853">
            <v>54377</v>
          </cell>
          <cell r="E853" t="str">
            <v>LABATECA</v>
          </cell>
        </row>
        <row r="854">
          <cell r="D854">
            <v>54405</v>
          </cell>
          <cell r="E854" t="str">
            <v>LOS PATIOS</v>
          </cell>
        </row>
        <row r="855">
          <cell r="D855">
            <v>54418</v>
          </cell>
          <cell r="E855" t="str">
            <v>LOURDES</v>
          </cell>
        </row>
        <row r="856">
          <cell r="D856">
            <v>54480</v>
          </cell>
          <cell r="E856" t="str">
            <v>MUTISCUA</v>
          </cell>
        </row>
        <row r="857">
          <cell r="D857">
            <v>54498</v>
          </cell>
          <cell r="E857" t="str">
            <v>OCAÑA</v>
          </cell>
        </row>
        <row r="858">
          <cell r="D858">
            <v>54518</v>
          </cell>
          <cell r="E858" t="str">
            <v>PAMPLONA</v>
          </cell>
        </row>
        <row r="859">
          <cell r="D859">
            <v>54520</v>
          </cell>
          <cell r="E859" t="str">
            <v>PAMPLONITA</v>
          </cell>
        </row>
        <row r="860">
          <cell r="D860">
            <v>54553</v>
          </cell>
          <cell r="E860" t="str">
            <v>PUERTO SANTANDER</v>
          </cell>
        </row>
        <row r="861">
          <cell r="D861">
            <v>54599</v>
          </cell>
          <cell r="E861" t="str">
            <v>RAGONVALIA</v>
          </cell>
        </row>
        <row r="862">
          <cell r="D862">
            <v>54660</v>
          </cell>
          <cell r="E862" t="str">
            <v>SALAZAR</v>
          </cell>
        </row>
        <row r="863">
          <cell r="D863">
            <v>54670</v>
          </cell>
          <cell r="E863" t="str">
            <v>SAN CALIXTO</v>
          </cell>
        </row>
        <row r="864">
          <cell r="D864">
            <v>54673</v>
          </cell>
          <cell r="E864" t="str">
            <v>SAN CAYETANO</v>
          </cell>
        </row>
        <row r="865">
          <cell r="D865">
            <v>54680</v>
          </cell>
          <cell r="E865" t="str">
            <v>SANTIAGO</v>
          </cell>
        </row>
        <row r="866">
          <cell r="D866">
            <v>54720</v>
          </cell>
          <cell r="E866" t="str">
            <v>SARDINATA</v>
          </cell>
        </row>
        <row r="867">
          <cell r="D867">
            <v>54743</v>
          </cell>
          <cell r="E867" t="str">
            <v>SILOS</v>
          </cell>
        </row>
        <row r="868">
          <cell r="D868">
            <v>54800</v>
          </cell>
          <cell r="E868" t="str">
            <v>TEORAMA</v>
          </cell>
        </row>
        <row r="869">
          <cell r="D869">
            <v>54810</v>
          </cell>
          <cell r="E869" t="str">
            <v>TIBÚ</v>
          </cell>
        </row>
        <row r="870">
          <cell r="D870">
            <v>54820</v>
          </cell>
          <cell r="E870" t="str">
            <v>TOLEDO</v>
          </cell>
        </row>
        <row r="871">
          <cell r="D871">
            <v>54871</v>
          </cell>
          <cell r="E871" t="str">
            <v>VILLA CARO</v>
          </cell>
        </row>
        <row r="872">
          <cell r="D872">
            <v>54874</v>
          </cell>
          <cell r="E872" t="str">
            <v>VILLA DEL ROSARIO</v>
          </cell>
        </row>
        <row r="873">
          <cell r="D873">
            <v>86219</v>
          </cell>
          <cell r="E873" t="str">
            <v>COLÓN</v>
          </cell>
        </row>
        <row r="874">
          <cell r="D874">
            <v>86001</v>
          </cell>
          <cell r="E874" t="str">
            <v>MOCOA</v>
          </cell>
        </row>
        <row r="875">
          <cell r="D875">
            <v>86320</v>
          </cell>
          <cell r="E875" t="str">
            <v>ORITO</v>
          </cell>
        </row>
        <row r="876">
          <cell r="D876">
            <v>86568</v>
          </cell>
          <cell r="E876" t="str">
            <v>PUERTO ASÍS</v>
          </cell>
        </row>
        <row r="877">
          <cell r="D877">
            <v>86569</v>
          </cell>
          <cell r="E877" t="str">
            <v>PUERTO CAICEDO</v>
          </cell>
        </row>
        <row r="878">
          <cell r="D878">
            <v>86571</v>
          </cell>
          <cell r="E878" t="str">
            <v>PUERTO GUZMÁN</v>
          </cell>
        </row>
        <row r="879">
          <cell r="D879">
            <v>86573</v>
          </cell>
          <cell r="E879" t="str">
            <v>PUERTO LEGUÍZAMO</v>
          </cell>
        </row>
        <row r="880">
          <cell r="D880">
            <v>86755</v>
          </cell>
          <cell r="E880" t="str">
            <v>SAN FRANCISCO</v>
          </cell>
        </row>
        <row r="881">
          <cell r="D881">
            <v>86757</v>
          </cell>
          <cell r="E881" t="str">
            <v>SAN MIGUEL</v>
          </cell>
        </row>
        <row r="882">
          <cell r="D882">
            <v>86760</v>
          </cell>
          <cell r="E882" t="str">
            <v>SANTIAGO</v>
          </cell>
        </row>
        <row r="883">
          <cell r="D883">
            <v>86749</v>
          </cell>
          <cell r="E883" t="str">
            <v>SIBUNDOY</v>
          </cell>
        </row>
        <row r="884">
          <cell r="D884">
            <v>86865</v>
          </cell>
          <cell r="E884" t="str">
            <v>VALLE DEL GUAMUEZ</v>
          </cell>
        </row>
        <row r="885">
          <cell r="D885">
            <v>86885</v>
          </cell>
          <cell r="E885" t="str">
            <v>VILLAGARZÓN</v>
          </cell>
        </row>
        <row r="886">
          <cell r="D886">
            <v>63001</v>
          </cell>
          <cell r="E886" t="str">
            <v>ARMENIA</v>
          </cell>
        </row>
        <row r="887">
          <cell r="D887">
            <v>63111</v>
          </cell>
          <cell r="E887" t="str">
            <v>BUENAVISTA</v>
          </cell>
        </row>
        <row r="888">
          <cell r="D888">
            <v>63130</v>
          </cell>
          <cell r="E888" t="str">
            <v>CALARCÁ</v>
          </cell>
        </row>
        <row r="889">
          <cell r="D889">
            <v>63190</v>
          </cell>
          <cell r="E889" t="str">
            <v>CIRCASIA</v>
          </cell>
        </row>
        <row r="890">
          <cell r="D890">
            <v>63212</v>
          </cell>
          <cell r="E890" t="str">
            <v>CÓRDOBA</v>
          </cell>
        </row>
        <row r="891">
          <cell r="D891">
            <v>63272</v>
          </cell>
          <cell r="E891" t="str">
            <v>FILANDIA</v>
          </cell>
        </row>
        <row r="892">
          <cell r="D892">
            <v>63302</v>
          </cell>
          <cell r="E892" t="str">
            <v>GÉNOVA</v>
          </cell>
        </row>
        <row r="893">
          <cell r="D893">
            <v>63401</v>
          </cell>
          <cell r="E893" t="str">
            <v>LA TEBAIDA</v>
          </cell>
        </row>
        <row r="894">
          <cell r="D894">
            <v>63470</v>
          </cell>
          <cell r="E894" t="str">
            <v>MONTENEGRO</v>
          </cell>
        </row>
        <row r="895">
          <cell r="D895">
            <v>63548</v>
          </cell>
          <cell r="E895" t="str">
            <v>PIJAO</v>
          </cell>
        </row>
        <row r="896">
          <cell r="D896">
            <v>63594</v>
          </cell>
          <cell r="E896" t="str">
            <v>QUIMBAYA</v>
          </cell>
        </row>
        <row r="897">
          <cell r="D897">
            <v>63690</v>
          </cell>
          <cell r="E897" t="str">
            <v>SALENTO</v>
          </cell>
        </row>
        <row r="898">
          <cell r="D898">
            <v>66045</v>
          </cell>
          <cell r="E898" t="str">
            <v>APÍA</v>
          </cell>
        </row>
        <row r="899">
          <cell r="D899">
            <v>66075</v>
          </cell>
          <cell r="E899" t="str">
            <v>BALBOA</v>
          </cell>
        </row>
        <row r="900">
          <cell r="D900">
            <v>66088</v>
          </cell>
          <cell r="E900" t="str">
            <v>BELÉN DE UMBRÍA</v>
          </cell>
        </row>
        <row r="901">
          <cell r="D901">
            <v>66170</v>
          </cell>
          <cell r="E901" t="str">
            <v>DOSQUEBRADAS</v>
          </cell>
        </row>
        <row r="902">
          <cell r="D902">
            <v>66318</v>
          </cell>
          <cell r="E902" t="str">
            <v>GUÁTICA</v>
          </cell>
        </row>
        <row r="903">
          <cell r="D903">
            <v>66383</v>
          </cell>
          <cell r="E903" t="str">
            <v>LA CELIA</v>
          </cell>
        </row>
        <row r="904">
          <cell r="D904">
            <v>66400</v>
          </cell>
          <cell r="E904" t="str">
            <v>LA VIRGINIA</v>
          </cell>
        </row>
        <row r="905">
          <cell r="D905">
            <v>66440</v>
          </cell>
          <cell r="E905" t="str">
            <v>MARSELLA</v>
          </cell>
        </row>
        <row r="906">
          <cell r="D906">
            <v>66456</v>
          </cell>
          <cell r="E906" t="str">
            <v>MISTRATÓ</v>
          </cell>
        </row>
        <row r="907">
          <cell r="D907">
            <v>66001</v>
          </cell>
          <cell r="E907" t="str">
            <v>PEREIRA</v>
          </cell>
        </row>
        <row r="908">
          <cell r="D908">
            <v>66572</v>
          </cell>
          <cell r="E908" t="str">
            <v>PUEBLO RICO</v>
          </cell>
        </row>
        <row r="909">
          <cell r="D909">
            <v>66594</v>
          </cell>
          <cell r="E909" t="str">
            <v>QUINCHÍA</v>
          </cell>
        </row>
        <row r="910">
          <cell r="D910">
            <v>66682</v>
          </cell>
          <cell r="E910" t="str">
            <v>SANTA ROSA DE CABAL</v>
          </cell>
        </row>
        <row r="911">
          <cell r="D911">
            <v>66687</v>
          </cell>
          <cell r="E911" t="str">
            <v>SANTUARIO</v>
          </cell>
        </row>
        <row r="912">
          <cell r="D912">
            <v>68013</v>
          </cell>
          <cell r="E912" t="str">
            <v>AGUADA</v>
          </cell>
        </row>
        <row r="913">
          <cell r="D913">
            <v>68020</v>
          </cell>
          <cell r="E913" t="str">
            <v>ALBANIA</v>
          </cell>
        </row>
        <row r="914">
          <cell r="D914">
            <v>68051</v>
          </cell>
          <cell r="E914" t="str">
            <v>ARATOCA</v>
          </cell>
        </row>
        <row r="915">
          <cell r="D915">
            <v>68077</v>
          </cell>
          <cell r="E915" t="str">
            <v>BARBOSA</v>
          </cell>
        </row>
        <row r="916">
          <cell r="D916">
            <v>68079</v>
          </cell>
          <cell r="E916" t="str">
            <v>BARICHARA</v>
          </cell>
        </row>
        <row r="917">
          <cell r="D917">
            <v>68081</v>
          </cell>
          <cell r="E917" t="str">
            <v>BARRANCABERMEJA</v>
          </cell>
        </row>
        <row r="918">
          <cell r="D918">
            <v>68092</v>
          </cell>
          <cell r="E918" t="str">
            <v>BETULIA</v>
          </cell>
        </row>
        <row r="919">
          <cell r="D919">
            <v>68101</v>
          </cell>
          <cell r="E919" t="str">
            <v>BOLÍVAR</v>
          </cell>
        </row>
        <row r="920">
          <cell r="D920">
            <v>68001</v>
          </cell>
          <cell r="E920" t="str">
            <v>BUCARAMANGA</v>
          </cell>
        </row>
        <row r="921">
          <cell r="D921">
            <v>68121</v>
          </cell>
          <cell r="E921" t="str">
            <v>CABRERA</v>
          </cell>
        </row>
        <row r="922">
          <cell r="D922">
            <v>68132</v>
          </cell>
          <cell r="E922" t="str">
            <v>CALIFORNIA</v>
          </cell>
        </row>
        <row r="923">
          <cell r="D923">
            <v>68147</v>
          </cell>
          <cell r="E923" t="str">
            <v>CAPITANEJO</v>
          </cell>
        </row>
        <row r="924">
          <cell r="D924">
            <v>68152</v>
          </cell>
          <cell r="E924" t="str">
            <v>CARCASÍ</v>
          </cell>
        </row>
        <row r="925">
          <cell r="D925">
            <v>68160</v>
          </cell>
          <cell r="E925" t="str">
            <v>CEPITÁ</v>
          </cell>
        </row>
        <row r="926">
          <cell r="D926">
            <v>68162</v>
          </cell>
          <cell r="E926" t="str">
            <v>CERRITO</v>
          </cell>
        </row>
        <row r="927">
          <cell r="D927">
            <v>68167</v>
          </cell>
          <cell r="E927" t="str">
            <v>CHARALÁ</v>
          </cell>
        </row>
        <row r="928">
          <cell r="D928">
            <v>68169</v>
          </cell>
          <cell r="E928" t="str">
            <v>CHARTA</v>
          </cell>
        </row>
        <row r="929">
          <cell r="D929">
            <v>68176</v>
          </cell>
          <cell r="E929" t="str">
            <v>CHIMA</v>
          </cell>
        </row>
        <row r="930">
          <cell r="D930">
            <v>68179</v>
          </cell>
          <cell r="E930" t="str">
            <v>CHIPATÁ</v>
          </cell>
        </row>
        <row r="931">
          <cell r="D931">
            <v>68190</v>
          </cell>
          <cell r="E931" t="str">
            <v>CIMITARRA</v>
          </cell>
        </row>
        <row r="932">
          <cell r="D932">
            <v>68207</v>
          </cell>
          <cell r="E932" t="str">
            <v>CONCEPCIÓN</v>
          </cell>
        </row>
        <row r="933">
          <cell r="D933">
            <v>68209</v>
          </cell>
          <cell r="E933" t="str">
            <v>CONFINES</v>
          </cell>
        </row>
        <row r="934">
          <cell r="D934">
            <v>68211</v>
          </cell>
          <cell r="E934" t="str">
            <v>CONTRATACIÓN</v>
          </cell>
        </row>
        <row r="935">
          <cell r="D935">
            <v>68217</v>
          </cell>
          <cell r="E935" t="str">
            <v>COROMORO</v>
          </cell>
        </row>
        <row r="936">
          <cell r="D936">
            <v>68229</v>
          </cell>
          <cell r="E936" t="str">
            <v>CURITÍ</v>
          </cell>
        </row>
        <row r="937">
          <cell r="D937">
            <v>68235</v>
          </cell>
          <cell r="E937" t="str">
            <v>EL CARMEN DE CHUCURÍ</v>
          </cell>
        </row>
        <row r="938">
          <cell r="D938">
            <v>68245</v>
          </cell>
          <cell r="E938" t="str">
            <v>EL GUACAMAYO</v>
          </cell>
        </row>
        <row r="939">
          <cell r="D939">
            <v>68250</v>
          </cell>
          <cell r="E939" t="str">
            <v>EL PEÑÓN</v>
          </cell>
        </row>
        <row r="940">
          <cell r="D940">
            <v>68255</v>
          </cell>
          <cell r="E940" t="str">
            <v>EL PLAYÓN</v>
          </cell>
        </row>
        <row r="941">
          <cell r="D941">
            <v>68264</v>
          </cell>
          <cell r="E941" t="str">
            <v>ENCINO</v>
          </cell>
        </row>
        <row r="942">
          <cell r="D942">
            <v>68266</v>
          </cell>
          <cell r="E942" t="str">
            <v>ENCISO</v>
          </cell>
        </row>
        <row r="943">
          <cell r="D943">
            <v>68271</v>
          </cell>
          <cell r="E943" t="str">
            <v>FLORIÁN</v>
          </cell>
        </row>
        <row r="944">
          <cell r="D944">
            <v>68276</v>
          </cell>
          <cell r="E944" t="str">
            <v>FLORIDABLANCA</v>
          </cell>
        </row>
        <row r="945">
          <cell r="D945">
            <v>68296</v>
          </cell>
          <cell r="E945" t="str">
            <v>GALÁN</v>
          </cell>
        </row>
        <row r="946">
          <cell r="D946">
            <v>68298</v>
          </cell>
          <cell r="E946" t="str">
            <v>GÁMBITA</v>
          </cell>
        </row>
        <row r="947">
          <cell r="D947">
            <v>68307</v>
          </cell>
          <cell r="E947" t="str">
            <v>GIRÓN</v>
          </cell>
        </row>
        <row r="948">
          <cell r="D948">
            <v>68318</v>
          </cell>
          <cell r="E948" t="str">
            <v>GUACA</v>
          </cell>
        </row>
        <row r="949">
          <cell r="D949">
            <v>68320</v>
          </cell>
          <cell r="E949" t="str">
            <v>GUADALUPE</v>
          </cell>
        </row>
        <row r="950">
          <cell r="D950">
            <v>68322</v>
          </cell>
          <cell r="E950" t="str">
            <v>GUAPOTÁ</v>
          </cell>
        </row>
        <row r="951">
          <cell r="D951">
            <v>68324</v>
          </cell>
          <cell r="E951" t="str">
            <v>GUAVATÁ</v>
          </cell>
        </row>
        <row r="952">
          <cell r="D952">
            <v>68327</v>
          </cell>
          <cell r="E952" t="str">
            <v>GÜEPSA</v>
          </cell>
        </row>
        <row r="953">
          <cell r="D953">
            <v>68344</v>
          </cell>
          <cell r="E953" t="str">
            <v>HATO</v>
          </cell>
        </row>
        <row r="954">
          <cell r="D954">
            <v>68368</v>
          </cell>
          <cell r="E954" t="str">
            <v>JESÚS MARÍA</v>
          </cell>
        </row>
        <row r="955">
          <cell r="D955">
            <v>68370</v>
          </cell>
          <cell r="E955" t="str">
            <v>JORDÁN</v>
          </cell>
        </row>
        <row r="956">
          <cell r="D956">
            <v>68377</v>
          </cell>
          <cell r="E956" t="str">
            <v>LA BELLEZA</v>
          </cell>
        </row>
        <row r="957">
          <cell r="D957">
            <v>68397</v>
          </cell>
          <cell r="E957" t="str">
            <v>LA PAZ</v>
          </cell>
        </row>
        <row r="958">
          <cell r="D958">
            <v>68385</v>
          </cell>
          <cell r="E958" t="str">
            <v>LANDÁZURI</v>
          </cell>
        </row>
        <row r="959">
          <cell r="D959">
            <v>68406</v>
          </cell>
          <cell r="E959" t="str">
            <v>LEBRIJA</v>
          </cell>
        </row>
        <row r="960">
          <cell r="D960">
            <v>68418</v>
          </cell>
          <cell r="E960" t="str">
            <v>LOS SANTOS</v>
          </cell>
        </row>
        <row r="961">
          <cell r="D961">
            <v>68425</v>
          </cell>
          <cell r="E961" t="str">
            <v>MACARAVITA</v>
          </cell>
        </row>
        <row r="962">
          <cell r="D962">
            <v>68432</v>
          </cell>
          <cell r="E962" t="str">
            <v>MÁLAGA</v>
          </cell>
        </row>
        <row r="963">
          <cell r="D963">
            <v>68444</v>
          </cell>
          <cell r="E963" t="str">
            <v>MATANZA</v>
          </cell>
        </row>
        <row r="964">
          <cell r="D964">
            <v>68464</v>
          </cell>
          <cell r="E964" t="str">
            <v>MOGOTES</v>
          </cell>
        </row>
        <row r="965">
          <cell r="D965">
            <v>68468</v>
          </cell>
          <cell r="E965" t="str">
            <v>MOLAGAVITA</v>
          </cell>
        </row>
        <row r="966">
          <cell r="D966">
            <v>68498</v>
          </cell>
          <cell r="E966" t="str">
            <v>OCAMONTE</v>
          </cell>
        </row>
        <row r="967">
          <cell r="D967">
            <v>68500</v>
          </cell>
          <cell r="E967" t="str">
            <v>OIBA</v>
          </cell>
        </row>
        <row r="968">
          <cell r="D968">
            <v>68502</v>
          </cell>
          <cell r="E968" t="str">
            <v>ONZAGA</v>
          </cell>
        </row>
        <row r="969">
          <cell r="D969">
            <v>68522</v>
          </cell>
          <cell r="E969" t="str">
            <v>PALMAR</v>
          </cell>
        </row>
        <row r="970">
          <cell r="D970">
            <v>68524</v>
          </cell>
          <cell r="E970" t="str">
            <v>PALMAS DEL SOCORRO</v>
          </cell>
        </row>
        <row r="971">
          <cell r="D971">
            <v>68533</v>
          </cell>
          <cell r="E971" t="str">
            <v>PÁRAMO</v>
          </cell>
        </row>
        <row r="972">
          <cell r="D972">
            <v>68547</v>
          </cell>
          <cell r="E972" t="str">
            <v>PIEDECUESTA</v>
          </cell>
        </row>
        <row r="973">
          <cell r="D973">
            <v>68549</v>
          </cell>
          <cell r="E973" t="str">
            <v>PINCHOTE</v>
          </cell>
        </row>
        <row r="974">
          <cell r="D974">
            <v>68572</v>
          </cell>
          <cell r="E974" t="str">
            <v>PUENTE NACIONAL</v>
          </cell>
        </row>
        <row r="975">
          <cell r="D975">
            <v>68573</v>
          </cell>
          <cell r="E975" t="str">
            <v>PUERTO PARRA</v>
          </cell>
        </row>
        <row r="976">
          <cell r="D976">
            <v>68575</v>
          </cell>
          <cell r="E976" t="str">
            <v>PUERTO WILCHES</v>
          </cell>
        </row>
        <row r="977">
          <cell r="D977">
            <v>68615</v>
          </cell>
          <cell r="E977" t="str">
            <v>RIONEGRO</v>
          </cell>
        </row>
        <row r="978">
          <cell r="D978">
            <v>68655</v>
          </cell>
          <cell r="E978" t="str">
            <v>SABANA DE TORRES</v>
          </cell>
        </row>
        <row r="979">
          <cell r="D979">
            <v>68669</v>
          </cell>
          <cell r="E979" t="str">
            <v>SAN ANDRÉS</v>
          </cell>
        </row>
        <row r="980">
          <cell r="D980">
            <v>68673</v>
          </cell>
          <cell r="E980" t="str">
            <v>SAN BENITO</v>
          </cell>
        </row>
        <row r="981">
          <cell r="D981">
            <v>68679</v>
          </cell>
          <cell r="E981" t="str">
            <v>SAN GIL</v>
          </cell>
        </row>
        <row r="982">
          <cell r="D982">
            <v>68682</v>
          </cell>
          <cell r="E982" t="str">
            <v>SAN JOAQUÍN</v>
          </cell>
        </row>
        <row r="983">
          <cell r="D983">
            <v>68684</v>
          </cell>
          <cell r="E983" t="str">
            <v>SAN JOSÉ DE MIRANDA</v>
          </cell>
        </row>
        <row r="984">
          <cell r="D984">
            <v>68686</v>
          </cell>
          <cell r="E984" t="str">
            <v>SAN MIGUEL</v>
          </cell>
        </row>
        <row r="985">
          <cell r="D985">
            <v>68689</v>
          </cell>
          <cell r="E985" t="str">
            <v>SAN VICENTE DE CHUCURÍ</v>
          </cell>
        </row>
        <row r="986">
          <cell r="D986">
            <v>68705</v>
          </cell>
          <cell r="E986" t="str">
            <v>SANTA BÁRBARA</v>
          </cell>
        </row>
        <row r="987">
          <cell r="D987">
            <v>68720</v>
          </cell>
          <cell r="E987" t="str">
            <v>SANTA HELENA DEL OPÓN</v>
          </cell>
        </row>
        <row r="988">
          <cell r="D988">
            <v>68745</v>
          </cell>
          <cell r="E988" t="str">
            <v>SIMACOTA</v>
          </cell>
        </row>
        <row r="989">
          <cell r="D989">
            <v>68755</v>
          </cell>
          <cell r="E989" t="str">
            <v>SOCORRO</v>
          </cell>
        </row>
        <row r="990">
          <cell r="D990">
            <v>68770</v>
          </cell>
          <cell r="E990" t="str">
            <v>SUAITA</v>
          </cell>
        </row>
        <row r="991">
          <cell r="D991">
            <v>68773</v>
          </cell>
          <cell r="E991" t="str">
            <v>SUCRE</v>
          </cell>
        </row>
        <row r="992">
          <cell r="D992">
            <v>68780</v>
          </cell>
          <cell r="E992" t="str">
            <v>SURATÁ</v>
          </cell>
        </row>
        <row r="993">
          <cell r="D993">
            <v>68820</v>
          </cell>
          <cell r="E993" t="str">
            <v>TONA</v>
          </cell>
        </row>
        <row r="994">
          <cell r="D994">
            <v>68855</v>
          </cell>
          <cell r="E994" t="str">
            <v>VALLE DE SAN JOSÉ</v>
          </cell>
        </row>
        <row r="995">
          <cell r="D995">
            <v>68861</v>
          </cell>
          <cell r="E995" t="str">
            <v>VÉLEZ</v>
          </cell>
        </row>
        <row r="996">
          <cell r="D996">
            <v>68867</v>
          </cell>
          <cell r="E996" t="str">
            <v>VETAS</v>
          </cell>
        </row>
        <row r="997">
          <cell r="D997">
            <v>68872</v>
          </cell>
          <cell r="E997" t="str">
            <v>VILLANUEVA</v>
          </cell>
        </row>
        <row r="998">
          <cell r="D998">
            <v>68895</v>
          </cell>
          <cell r="E998" t="str">
            <v>ZAPATOCA</v>
          </cell>
        </row>
        <row r="999">
          <cell r="D999">
            <v>70110</v>
          </cell>
          <cell r="E999" t="str">
            <v>BUENAVISTA</v>
          </cell>
        </row>
        <row r="1000">
          <cell r="D1000">
            <v>70124</v>
          </cell>
          <cell r="E1000" t="str">
            <v>CAIMITO</v>
          </cell>
        </row>
        <row r="1001">
          <cell r="D1001">
            <v>70230</v>
          </cell>
          <cell r="E1001" t="str">
            <v>CHALÁN</v>
          </cell>
        </row>
        <row r="1002">
          <cell r="D1002">
            <v>70204</v>
          </cell>
          <cell r="E1002" t="str">
            <v>COLOSÓ</v>
          </cell>
        </row>
        <row r="1003">
          <cell r="D1003">
            <v>70215</v>
          </cell>
          <cell r="E1003" t="str">
            <v>COROZAL</v>
          </cell>
        </row>
        <row r="1004">
          <cell r="D1004">
            <v>70221</v>
          </cell>
          <cell r="E1004" t="str">
            <v>COVEÑAS</v>
          </cell>
        </row>
        <row r="1005">
          <cell r="D1005">
            <v>70233</v>
          </cell>
          <cell r="E1005" t="str">
            <v>EL ROBLE</v>
          </cell>
        </row>
        <row r="1006">
          <cell r="D1006">
            <v>70235</v>
          </cell>
          <cell r="E1006" t="str">
            <v>GALERAS</v>
          </cell>
        </row>
        <row r="1007">
          <cell r="D1007">
            <v>70265</v>
          </cell>
          <cell r="E1007" t="str">
            <v>GUARANDA</v>
          </cell>
        </row>
        <row r="1008">
          <cell r="D1008">
            <v>70400</v>
          </cell>
          <cell r="E1008" t="str">
            <v>LA UNIÓN</v>
          </cell>
        </row>
        <row r="1009">
          <cell r="D1009">
            <v>70418</v>
          </cell>
          <cell r="E1009" t="str">
            <v>LOS PALMITOS</v>
          </cell>
        </row>
        <row r="1010">
          <cell r="D1010">
            <v>70429</v>
          </cell>
          <cell r="E1010" t="str">
            <v>MAJAGUAL</v>
          </cell>
        </row>
        <row r="1011">
          <cell r="D1011">
            <v>70473</v>
          </cell>
          <cell r="E1011" t="str">
            <v>MORROA</v>
          </cell>
        </row>
        <row r="1012">
          <cell r="D1012">
            <v>70508</v>
          </cell>
          <cell r="E1012" t="str">
            <v>OVEJAS</v>
          </cell>
        </row>
        <row r="1013">
          <cell r="D1013">
            <v>70523</v>
          </cell>
          <cell r="E1013" t="str">
            <v>PALMITO</v>
          </cell>
        </row>
        <row r="1014">
          <cell r="D1014">
            <v>70670</v>
          </cell>
          <cell r="E1014" t="str">
            <v>SAMPUÉS</v>
          </cell>
        </row>
        <row r="1015">
          <cell r="D1015">
            <v>70678</v>
          </cell>
          <cell r="E1015" t="str">
            <v>SAN BENITO ABAD</v>
          </cell>
        </row>
        <row r="1016">
          <cell r="D1016">
            <v>70702</v>
          </cell>
          <cell r="E1016" t="str">
            <v>SAN JUAN DE BETULIA</v>
          </cell>
        </row>
        <row r="1017">
          <cell r="D1017">
            <v>70742</v>
          </cell>
          <cell r="E1017" t="str">
            <v>SAN LUIS DE SINCÉ</v>
          </cell>
        </row>
        <row r="1018">
          <cell r="D1018">
            <v>70708</v>
          </cell>
          <cell r="E1018" t="str">
            <v>SAN MARCOS</v>
          </cell>
        </row>
        <row r="1019">
          <cell r="D1019">
            <v>70713</v>
          </cell>
          <cell r="E1019" t="str">
            <v>SAN ONOFRE</v>
          </cell>
        </row>
        <row r="1020">
          <cell r="D1020">
            <v>70717</v>
          </cell>
          <cell r="E1020" t="str">
            <v>SAN PEDRO</v>
          </cell>
        </row>
        <row r="1021">
          <cell r="D1021">
            <v>70820</v>
          </cell>
          <cell r="E1021" t="str">
            <v>SANTIAGO DE TOLÚ</v>
          </cell>
        </row>
        <row r="1022">
          <cell r="D1022">
            <v>70001</v>
          </cell>
          <cell r="E1022" t="str">
            <v>SINCELEJO</v>
          </cell>
        </row>
        <row r="1023">
          <cell r="D1023">
            <v>70771</v>
          </cell>
          <cell r="E1023" t="str">
            <v>SUCRE</v>
          </cell>
        </row>
        <row r="1024">
          <cell r="D1024">
            <v>70823</v>
          </cell>
          <cell r="E1024" t="str">
            <v>TOLÚ VIEJO</v>
          </cell>
        </row>
        <row r="1025">
          <cell r="D1025">
            <v>73024</v>
          </cell>
          <cell r="E1025" t="str">
            <v>ALPUJARRA</v>
          </cell>
        </row>
        <row r="1026">
          <cell r="D1026">
            <v>73026</v>
          </cell>
          <cell r="E1026" t="str">
            <v>ALVARADO</v>
          </cell>
        </row>
        <row r="1027">
          <cell r="D1027">
            <v>73030</v>
          </cell>
          <cell r="E1027" t="str">
            <v>AMBALEMA</v>
          </cell>
        </row>
        <row r="1028">
          <cell r="D1028">
            <v>73043</v>
          </cell>
          <cell r="E1028" t="str">
            <v>ANZOÁTEGUI</v>
          </cell>
        </row>
        <row r="1029">
          <cell r="D1029">
            <v>73055</v>
          </cell>
          <cell r="E1029" t="str">
            <v>ARMERO GUAYABAL</v>
          </cell>
        </row>
        <row r="1030">
          <cell r="D1030">
            <v>73067</v>
          </cell>
          <cell r="E1030" t="str">
            <v>ATACO</v>
          </cell>
        </row>
        <row r="1031">
          <cell r="D1031">
            <v>73124</v>
          </cell>
          <cell r="E1031" t="str">
            <v>CAJAMARCA</v>
          </cell>
        </row>
        <row r="1032">
          <cell r="D1032">
            <v>73148</v>
          </cell>
          <cell r="E1032" t="str">
            <v>CARMEN DE APICALÁ</v>
          </cell>
        </row>
        <row r="1033">
          <cell r="D1033">
            <v>73152</v>
          </cell>
          <cell r="E1033" t="str">
            <v>CASABIANCA</v>
          </cell>
        </row>
        <row r="1034">
          <cell r="D1034">
            <v>73168</v>
          </cell>
          <cell r="E1034" t="str">
            <v>CHAPARRAL</v>
          </cell>
        </row>
        <row r="1035">
          <cell r="D1035">
            <v>73200</v>
          </cell>
          <cell r="E1035" t="str">
            <v>COELLO</v>
          </cell>
        </row>
        <row r="1036">
          <cell r="D1036">
            <v>73217</v>
          </cell>
          <cell r="E1036" t="str">
            <v>COYAIMA</v>
          </cell>
        </row>
        <row r="1037">
          <cell r="D1037">
            <v>73226</v>
          </cell>
          <cell r="E1037" t="str">
            <v>CUNDAY</v>
          </cell>
        </row>
        <row r="1038">
          <cell r="D1038">
            <v>73236</v>
          </cell>
          <cell r="E1038" t="str">
            <v>DOLORES</v>
          </cell>
        </row>
        <row r="1039">
          <cell r="D1039">
            <v>73268</v>
          </cell>
          <cell r="E1039" t="str">
            <v>ESPINAL</v>
          </cell>
        </row>
        <row r="1040">
          <cell r="D1040">
            <v>73270</v>
          </cell>
          <cell r="E1040" t="str">
            <v>FALAN</v>
          </cell>
        </row>
        <row r="1041">
          <cell r="D1041">
            <v>73275</v>
          </cell>
          <cell r="E1041" t="str">
            <v>FLANDES</v>
          </cell>
        </row>
        <row r="1042">
          <cell r="D1042">
            <v>73283</v>
          </cell>
          <cell r="E1042" t="str">
            <v>FRESNO</v>
          </cell>
        </row>
        <row r="1043">
          <cell r="D1043">
            <v>73319</v>
          </cell>
          <cell r="E1043" t="str">
            <v>GUAMO</v>
          </cell>
        </row>
        <row r="1044">
          <cell r="D1044">
            <v>73347</v>
          </cell>
          <cell r="E1044" t="str">
            <v>HERVEO</v>
          </cell>
        </row>
        <row r="1045">
          <cell r="D1045">
            <v>73349</v>
          </cell>
          <cell r="E1045" t="str">
            <v>HONDA</v>
          </cell>
        </row>
        <row r="1046">
          <cell r="D1046">
            <v>73001</v>
          </cell>
          <cell r="E1046" t="str">
            <v>IBAGUÉ</v>
          </cell>
        </row>
        <row r="1047">
          <cell r="D1047">
            <v>73352</v>
          </cell>
          <cell r="E1047" t="str">
            <v>ICONONZO</v>
          </cell>
        </row>
        <row r="1048">
          <cell r="D1048">
            <v>73408</v>
          </cell>
          <cell r="E1048" t="str">
            <v>LÉRIDA</v>
          </cell>
        </row>
        <row r="1049">
          <cell r="D1049">
            <v>73411</v>
          </cell>
          <cell r="E1049" t="str">
            <v>LÍBANO</v>
          </cell>
        </row>
        <row r="1050">
          <cell r="D1050">
            <v>73449</v>
          </cell>
          <cell r="E1050" t="str">
            <v>MELGAR</v>
          </cell>
        </row>
        <row r="1051">
          <cell r="D1051">
            <v>73461</v>
          </cell>
          <cell r="E1051" t="str">
            <v>MURILLO</v>
          </cell>
        </row>
        <row r="1052">
          <cell r="D1052">
            <v>73483</v>
          </cell>
          <cell r="E1052" t="str">
            <v>NATAGAIMA</v>
          </cell>
        </row>
        <row r="1053">
          <cell r="D1053">
            <v>73504</v>
          </cell>
          <cell r="E1053" t="str">
            <v>ORTEGA</v>
          </cell>
        </row>
        <row r="1054">
          <cell r="D1054">
            <v>73520</v>
          </cell>
          <cell r="E1054" t="str">
            <v>PALOCABILDO</v>
          </cell>
        </row>
        <row r="1055">
          <cell r="D1055">
            <v>73547</v>
          </cell>
          <cell r="E1055" t="str">
            <v>PIEDRAS</v>
          </cell>
        </row>
        <row r="1056">
          <cell r="D1056">
            <v>73555</v>
          </cell>
          <cell r="E1056" t="str">
            <v>PLANADAS</v>
          </cell>
        </row>
        <row r="1057">
          <cell r="D1057">
            <v>73563</v>
          </cell>
          <cell r="E1057" t="str">
            <v>PRADO</v>
          </cell>
        </row>
        <row r="1058">
          <cell r="D1058">
            <v>73585</v>
          </cell>
          <cell r="E1058" t="str">
            <v>PURIFICACIÓN</v>
          </cell>
        </row>
        <row r="1059">
          <cell r="D1059">
            <v>73616</v>
          </cell>
          <cell r="E1059" t="str">
            <v>RIOBLANCO</v>
          </cell>
        </row>
        <row r="1060">
          <cell r="D1060">
            <v>73622</v>
          </cell>
          <cell r="E1060" t="str">
            <v>RONCESVALLES</v>
          </cell>
        </row>
        <row r="1061">
          <cell r="D1061">
            <v>73624</v>
          </cell>
          <cell r="E1061" t="str">
            <v>ROVIRA</v>
          </cell>
        </row>
        <row r="1062">
          <cell r="D1062">
            <v>73671</v>
          </cell>
          <cell r="E1062" t="str">
            <v>SALDAÑA</v>
          </cell>
        </row>
        <row r="1063">
          <cell r="D1063">
            <v>73675</v>
          </cell>
          <cell r="E1063" t="str">
            <v>SAN ANTONIO</v>
          </cell>
        </row>
        <row r="1064">
          <cell r="D1064">
            <v>73678</v>
          </cell>
          <cell r="E1064" t="str">
            <v>SAN LUIS</v>
          </cell>
        </row>
        <row r="1065">
          <cell r="D1065">
            <v>73443</v>
          </cell>
          <cell r="E1065" t="str">
            <v>SAN SEBASTIÁN DE MARIQUITA</v>
          </cell>
        </row>
        <row r="1066">
          <cell r="D1066">
            <v>73686</v>
          </cell>
          <cell r="E1066" t="str">
            <v>SANTA ISABEL</v>
          </cell>
        </row>
        <row r="1067">
          <cell r="D1067">
            <v>73770</v>
          </cell>
          <cell r="E1067" t="str">
            <v>SUÁREZ</v>
          </cell>
        </row>
        <row r="1068">
          <cell r="D1068">
            <v>73854</v>
          </cell>
          <cell r="E1068" t="str">
            <v>VALLE DE SAN JUAN</v>
          </cell>
        </row>
        <row r="1069">
          <cell r="D1069">
            <v>73861</v>
          </cell>
          <cell r="E1069" t="str">
            <v>VENADILLO</v>
          </cell>
        </row>
        <row r="1070">
          <cell r="D1070">
            <v>73870</v>
          </cell>
          <cell r="E1070" t="str">
            <v>VILLAHERMOSA</v>
          </cell>
        </row>
        <row r="1071">
          <cell r="D1071">
            <v>73873</v>
          </cell>
          <cell r="E1071" t="str">
            <v>VILLARRICA</v>
          </cell>
        </row>
        <row r="1072">
          <cell r="D1072">
            <v>76020</v>
          </cell>
          <cell r="E1072" t="str">
            <v>ALCALÁ</v>
          </cell>
        </row>
        <row r="1073">
          <cell r="D1073">
            <v>76036</v>
          </cell>
          <cell r="E1073" t="str">
            <v>ANDALUCÍA</v>
          </cell>
        </row>
        <row r="1074">
          <cell r="D1074">
            <v>76041</v>
          </cell>
          <cell r="E1074" t="str">
            <v>ANSERMANUEVO</v>
          </cell>
        </row>
        <row r="1075">
          <cell r="D1075">
            <v>76054</v>
          </cell>
          <cell r="E1075" t="str">
            <v>ARGELIA</v>
          </cell>
        </row>
        <row r="1076">
          <cell r="D1076">
            <v>76100</v>
          </cell>
          <cell r="E1076" t="str">
            <v>BOLÍVAR</v>
          </cell>
        </row>
        <row r="1077">
          <cell r="D1077">
            <v>76109</v>
          </cell>
          <cell r="E1077" t="str">
            <v>BUENAVENTURA</v>
          </cell>
        </row>
        <row r="1078">
          <cell r="D1078">
            <v>76113</v>
          </cell>
          <cell r="E1078" t="str">
            <v>BUGALAGRANDE</v>
          </cell>
        </row>
        <row r="1079">
          <cell r="D1079">
            <v>76122</v>
          </cell>
          <cell r="E1079" t="str">
            <v>CAICEDONIA</v>
          </cell>
        </row>
        <row r="1080">
          <cell r="D1080">
            <v>76001</v>
          </cell>
          <cell r="E1080" t="str">
            <v>CALI</v>
          </cell>
        </row>
        <row r="1081">
          <cell r="D1081">
            <v>76126</v>
          </cell>
          <cell r="E1081" t="str">
            <v>CALIMA</v>
          </cell>
        </row>
        <row r="1082">
          <cell r="D1082">
            <v>76130</v>
          </cell>
          <cell r="E1082" t="str">
            <v>CANDELARIA</v>
          </cell>
        </row>
        <row r="1083">
          <cell r="D1083">
            <v>76147</v>
          </cell>
          <cell r="E1083" t="str">
            <v>CARTAGO</v>
          </cell>
        </row>
        <row r="1084">
          <cell r="D1084">
            <v>76233</v>
          </cell>
          <cell r="E1084" t="str">
            <v>DAGUA</v>
          </cell>
        </row>
        <row r="1085">
          <cell r="D1085">
            <v>76243</v>
          </cell>
          <cell r="E1085" t="str">
            <v>EL ÁGUILA</v>
          </cell>
        </row>
        <row r="1086">
          <cell r="D1086">
            <v>76246</v>
          </cell>
          <cell r="E1086" t="str">
            <v>EL CAIRO</v>
          </cell>
        </row>
        <row r="1087">
          <cell r="D1087">
            <v>76248</v>
          </cell>
          <cell r="E1087" t="str">
            <v>EL CERRITO</v>
          </cell>
        </row>
        <row r="1088">
          <cell r="D1088">
            <v>76250</v>
          </cell>
          <cell r="E1088" t="str">
            <v>EL DOVIO</v>
          </cell>
        </row>
        <row r="1089">
          <cell r="D1089">
            <v>76275</v>
          </cell>
          <cell r="E1089" t="str">
            <v>FLORIDA</v>
          </cell>
        </row>
        <row r="1090">
          <cell r="D1090">
            <v>76306</v>
          </cell>
          <cell r="E1090" t="str">
            <v>GINEBRA</v>
          </cell>
        </row>
        <row r="1091">
          <cell r="D1091">
            <v>76318</v>
          </cell>
          <cell r="E1091" t="str">
            <v>GUACARÍ</v>
          </cell>
        </row>
        <row r="1092">
          <cell r="D1092">
            <v>76111</v>
          </cell>
          <cell r="E1092" t="str">
            <v>GUADALAJARA DE BUGA</v>
          </cell>
        </row>
        <row r="1093">
          <cell r="D1093">
            <v>76364</v>
          </cell>
          <cell r="E1093" t="str">
            <v>JAMUNDÍ</v>
          </cell>
        </row>
        <row r="1094">
          <cell r="D1094">
            <v>76377</v>
          </cell>
          <cell r="E1094" t="str">
            <v>LA CUMBRE</v>
          </cell>
        </row>
        <row r="1095">
          <cell r="D1095">
            <v>76400</v>
          </cell>
          <cell r="E1095" t="str">
            <v>LA UNIÓN</v>
          </cell>
        </row>
        <row r="1096">
          <cell r="D1096">
            <v>76403</v>
          </cell>
          <cell r="E1096" t="str">
            <v>LA VICTORIA</v>
          </cell>
        </row>
        <row r="1097">
          <cell r="D1097">
            <v>76497</v>
          </cell>
          <cell r="E1097" t="str">
            <v>OBANDO</v>
          </cell>
        </row>
        <row r="1098">
          <cell r="D1098">
            <v>76520</v>
          </cell>
          <cell r="E1098" t="str">
            <v>PALMIRA</v>
          </cell>
        </row>
        <row r="1099">
          <cell r="D1099">
            <v>76563</v>
          </cell>
          <cell r="E1099" t="str">
            <v>PRADERA</v>
          </cell>
        </row>
        <row r="1100">
          <cell r="D1100">
            <v>76606</v>
          </cell>
          <cell r="E1100" t="str">
            <v>RESTREPO</v>
          </cell>
        </row>
        <row r="1101">
          <cell r="D1101">
            <v>76616</v>
          </cell>
          <cell r="E1101" t="str">
            <v>RIOFRÍO</v>
          </cell>
        </row>
        <row r="1102">
          <cell r="D1102">
            <v>76622</v>
          </cell>
          <cell r="E1102" t="str">
            <v>ROLDANILLO</v>
          </cell>
        </row>
        <row r="1103">
          <cell r="D1103">
            <v>76670</v>
          </cell>
          <cell r="E1103" t="str">
            <v>SAN PEDRO</v>
          </cell>
        </row>
        <row r="1104">
          <cell r="D1104">
            <v>76736</v>
          </cell>
          <cell r="E1104" t="str">
            <v>SEVILLA</v>
          </cell>
        </row>
        <row r="1105">
          <cell r="D1105">
            <v>76823</v>
          </cell>
          <cell r="E1105" t="str">
            <v>TORO</v>
          </cell>
        </row>
        <row r="1106">
          <cell r="D1106">
            <v>76828</v>
          </cell>
          <cell r="E1106" t="str">
            <v>TRUJILLO</v>
          </cell>
        </row>
        <row r="1107">
          <cell r="D1107">
            <v>76834</v>
          </cell>
          <cell r="E1107" t="str">
            <v>TULUÁ</v>
          </cell>
        </row>
        <row r="1108">
          <cell r="D1108">
            <v>76845</v>
          </cell>
          <cell r="E1108" t="str">
            <v>ULLOA</v>
          </cell>
        </row>
        <row r="1109">
          <cell r="D1109">
            <v>76863</v>
          </cell>
          <cell r="E1109" t="str">
            <v>VERSALLES</v>
          </cell>
        </row>
        <row r="1110">
          <cell r="D1110">
            <v>76869</v>
          </cell>
          <cell r="E1110" t="str">
            <v>VIJES</v>
          </cell>
        </row>
        <row r="1111">
          <cell r="D1111">
            <v>76890</v>
          </cell>
          <cell r="E1111" t="str">
            <v>YOTOCO</v>
          </cell>
        </row>
        <row r="1112">
          <cell r="D1112">
            <v>76892</v>
          </cell>
          <cell r="E1112" t="str">
            <v>YUMBO</v>
          </cell>
        </row>
        <row r="1113">
          <cell r="D1113">
            <v>76895</v>
          </cell>
          <cell r="E1113" t="str">
            <v>ZARZAL</v>
          </cell>
        </row>
        <row r="1114">
          <cell r="D1114">
            <v>97161</v>
          </cell>
          <cell r="E1114" t="str">
            <v>CARURÚ</v>
          </cell>
        </row>
        <row r="1115">
          <cell r="D1115">
            <v>97001</v>
          </cell>
          <cell r="E1115" t="str">
            <v>MITÚ</v>
          </cell>
        </row>
        <row r="1116">
          <cell r="D1116">
            <v>97511</v>
          </cell>
          <cell r="E1116" t="str">
            <v>PACOA</v>
          </cell>
        </row>
        <row r="1117">
          <cell r="D1117">
            <v>97777</v>
          </cell>
          <cell r="E1117" t="str">
            <v>PAPUNAUA</v>
          </cell>
        </row>
        <row r="1118">
          <cell r="D1118">
            <v>97666</v>
          </cell>
          <cell r="E1118" t="str">
            <v>TARAIRA</v>
          </cell>
        </row>
        <row r="1119">
          <cell r="D1119">
            <v>97889</v>
          </cell>
          <cell r="E1119" t="str">
            <v>YAVARATÉ</v>
          </cell>
        </row>
        <row r="1120">
          <cell r="D1120">
            <v>99773</v>
          </cell>
          <cell r="E1120" t="str">
            <v>CUMARIBO</v>
          </cell>
        </row>
        <row r="1121">
          <cell r="D1121">
            <v>99524</v>
          </cell>
          <cell r="E1121" t="str">
            <v>LA PRIMAVERA</v>
          </cell>
        </row>
        <row r="1122">
          <cell r="D1122">
            <v>99001</v>
          </cell>
          <cell r="E1122" t="str">
            <v>PUERTO CARREÑO</v>
          </cell>
        </row>
        <row r="1123">
          <cell r="D1123">
            <v>99624</v>
          </cell>
          <cell r="E1123" t="str">
            <v>SANTA ROSALÍA</v>
          </cell>
        </row>
      </sheetData>
      <sheetData sheetId="12">
        <row r="1">
          <cell r="A1" t="str">
            <v>IES_PADRE</v>
          </cell>
          <cell r="B1" t="str">
            <v>Codigo IES</v>
          </cell>
          <cell r="C1" t="str">
            <v>Carácter</v>
          </cell>
          <cell r="D1" t="str">
            <v>Principal / Seccional</v>
          </cell>
          <cell r="E1" t="str">
            <v>Nombre IES</v>
          </cell>
          <cell r="F1" t="str">
            <v>Mun. IES</v>
          </cell>
        </row>
        <row r="2">
          <cell r="A2">
            <v>1101</v>
          </cell>
          <cell r="B2">
            <v>1101</v>
          </cell>
          <cell r="C2" t="str">
            <v>UNIVERSIDAD</v>
          </cell>
          <cell r="D2" t="str">
            <v>PRINCIPAL</v>
          </cell>
          <cell r="E2" t="str">
            <v>UNIVERSIDAD NACIONAL DE COLOMBIA</v>
          </cell>
          <cell r="F2" t="str">
            <v>Bogotá D. C.</v>
          </cell>
        </row>
        <row r="3">
          <cell r="A3">
            <v>1101</v>
          </cell>
          <cell r="B3">
            <v>1102</v>
          </cell>
          <cell r="C3" t="str">
            <v>UNIVERSIDAD</v>
          </cell>
          <cell r="D3" t="str">
            <v>SECCIONAL</v>
          </cell>
          <cell r="E3" t="str">
            <v>UNIVERSIDAD NACIONAL DE COLOMBIA</v>
          </cell>
          <cell r="F3" t="str">
            <v>Medellín</v>
          </cell>
        </row>
        <row r="4">
          <cell r="A4">
            <v>1101</v>
          </cell>
          <cell r="B4">
            <v>1103</v>
          </cell>
          <cell r="C4" t="str">
            <v>UNIVERSIDAD</v>
          </cell>
          <cell r="D4" t="str">
            <v>SECCIONAL</v>
          </cell>
          <cell r="E4" t="str">
            <v>UNIVERSIDAD NACIONAL DE COLOMBIA</v>
          </cell>
          <cell r="F4" t="str">
            <v>Manizales</v>
          </cell>
        </row>
        <row r="5">
          <cell r="A5">
            <v>1101</v>
          </cell>
          <cell r="B5">
            <v>1104</v>
          </cell>
          <cell r="C5" t="str">
            <v>UNIVERSIDAD</v>
          </cell>
          <cell r="D5" t="str">
            <v>SECCIONAL</v>
          </cell>
          <cell r="E5" t="str">
            <v>UNIVERSIDAD NACIONAL DE COLOMBIA</v>
          </cell>
          <cell r="F5" t="str">
            <v>Palmira</v>
          </cell>
        </row>
        <row r="6">
          <cell r="A6">
            <v>1101</v>
          </cell>
          <cell r="B6">
            <v>1125</v>
          </cell>
          <cell r="C6" t="str">
            <v>UNIVERSIDAD</v>
          </cell>
          <cell r="D6" t="str">
            <v>SECCIONAL</v>
          </cell>
          <cell r="E6" t="str">
            <v>UNIVERSIDAD NACIONAL DE COLOMBIA</v>
          </cell>
          <cell r="F6" t="str">
            <v>Leticia</v>
          </cell>
        </row>
        <row r="7">
          <cell r="A7">
            <v>1101</v>
          </cell>
          <cell r="B7">
            <v>1126</v>
          </cell>
          <cell r="C7" t="str">
            <v>UNIVERSIDAD</v>
          </cell>
          <cell r="D7" t="str">
            <v>SECCIONAL</v>
          </cell>
          <cell r="E7" t="str">
            <v>UNIVERSIDAD NACIONAL DE COLOMBIA</v>
          </cell>
          <cell r="F7" t="str">
            <v>San Andrés</v>
          </cell>
        </row>
        <row r="8">
          <cell r="A8">
            <v>1105</v>
          </cell>
          <cell r="B8">
            <v>1105</v>
          </cell>
          <cell r="C8" t="str">
            <v>UNIVERSIDAD</v>
          </cell>
          <cell r="D8" t="str">
            <v>PRINCIPAL</v>
          </cell>
          <cell r="E8" t="str">
            <v>UNIVERSIDAD PEDAGOGICA NACIONAL</v>
          </cell>
          <cell r="F8" t="str">
            <v>Bogotá D. C.</v>
          </cell>
        </row>
        <row r="9">
          <cell r="A9">
            <v>1106</v>
          </cell>
          <cell r="B9">
            <v>1106</v>
          </cell>
          <cell r="C9" t="str">
            <v>UNIVERSIDAD</v>
          </cell>
          <cell r="D9" t="str">
            <v>PRINCIPAL</v>
          </cell>
          <cell r="E9" t="str">
            <v>UNIVERSIDAD PEDAGOGICA Y TECNOLOGICA DE COLOMBIA - UPTC</v>
          </cell>
          <cell r="F9" t="str">
            <v>Tunja</v>
          </cell>
        </row>
        <row r="10">
          <cell r="A10">
            <v>1106</v>
          </cell>
          <cell r="B10">
            <v>1107</v>
          </cell>
          <cell r="C10" t="str">
            <v>UNIVERSIDAD</v>
          </cell>
          <cell r="D10" t="str">
            <v>SECCIONAL</v>
          </cell>
          <cell r="E10" t="str">
            <v>UNIVERSIDAD PEDAGOGICA Y TECNOLOGICA DE COLOMBIA - UPTC</v>
          </cell>
          <cell r="F10" t="str">
            <v>Duitama</v>
          </cell>
        </row>
        <row r="11">
          <cell r="A11">
            <v>1106</v>
          </cell>
          <cell r="B11">
            <v>1108</v>
          </cell>
          <cell r="C11" t="str">
            <v>UNIVERSIDAD</v>
          </cell>
          <cell r="D11" t="str">
            <v>SECCIONAL</v>
          </cell>
          <cell r="E11" t="str">
            <v>UNIVERSIDAD PEDAGOGICA Y TECNOLOGICA DE COLOMBIA - UPTC</v>
          </cell>
          <cell r="F11" t="str">
            <v>Sogamoso</v>
          </cell>
        </row>
        <row r="12">
          <cell r="A12">
            <v>1106</v>
          </cell>
          <cell r="B12">
            <v>1109</v>
          </cell>
          <cell r="C12" t="str">
            <v>UNIVERSIDAD</v>
          </cell>
          <cell r="D12" t="str">
            <v>SECCIONAL</v>
          </cell>
          <cell r="E12" t="str">
            <v>UNIVERSIDAD PEDAGOGICA Y TECNOLOGICA DE COLOMBIA - UPTC</v>
          </cell>
          <cell r="F12" t="str">
            <v>Chiquinquirá</v>
          </cell>
        </row>
        <row r="13">
          <cell r="A13">
            <v>1110</v>
          </cell>
          <cell r="B13">
            <v>1110</v>
          </cell>
          <cell r="C13" t="str">
            <v>UNIVERSIDAD</v>
          </cell>
          <cell r="D13" t="str">
            <v>PRINCIPAL</v>
          </cell>
          <cell r="E13" t="str">
            <v>UNIVERSIDAD DEL CAUCA</v>
          </cell>
          <cell r="F13" t="str">
            <v>Popayán</v>
          </cell>
        </row>
        <row r="14">
          <cell r="A14">
            <v>1111</v>
          </cell>
          <cell r="B14">
            <v>1111</v>
          </cell>
          <cell r="C14" t="str">
            <v>UNIVERSIDAD</v>
          </cell>
          <cell r="D14" t="str">
            <v>PRINCIPAL</v>
          </cell>
          <cell r="E14" t="str">
            <v>UNIVERSIDAD TECNOLOGICA DE PEREIRA - UTP</v>
          </cell>
          <cell r="F14" t="str">
            <v>Pereira</v>
          </cell>
        </row>
        <row r="15">
          <cell r="A15">
            <v>1112</v>
          </cell>
          <cell r="B15">
            <v>1112</v>
          </cell>
          <cell r="C15" t="str">
            <v>UNIVERSIDAD</v>
          </cell>
          <cell r="D15" t="str">
            <v>PRINCIPAL</v>
          </cell>
          <cell r="E15" t="str">
            <v>UNIVERSIDAD DE CALDAS</v>
          </cell>
          <cell r="F15" t="str">
            <v>Manizales</v>
          </cell>
        </row>
        <row r="16">
          <cell r="A16">
            <v>1113</v>
          </cell>
          <cell r="B16">
            <v>1113</v>
          </cell>
          <cell r="C16" t="str">
            <v>UNIVERSIDAD</v>
          </cell>
          <cell r="D16" t="str">
            <v>PRINCIPAL</v>
          </cell>
          <cell r="E16" t="str">
            <v>UNIVERSIDAD DE CORDOBA</v>
          </cell>
          <cell r="F16" t="str">
            <v>Montería</v>
          </cell>
        </row>
        <row r="17">
          <cell r="A17">
            <v>1114</v>
          </cell>
          <cell r="B17">
            <v>1114</v>
          </cell>
          <cell r="C17" t="str">
            <v>UNIVERSIDAD</v>
          </cell>
          <cell r="D17" t="str">
            <v>PRINCIPAL</v>
          </cell>
          <cell r="E17" t="str">
            <v>UNIVERSIDAD SURCOLOMBIANA</v>
          </cell>
          <cell r="F17" t="str">
            <v>Neiva</v>
          </cell>
        </row>
        <row r="18">
          <cell r="A18">
            <v>1115</v>
          </cell>
          <cell r="B18">
            <v>1115</v>
          </cell>
          <cell r="C18" t="str">
            <v>UNIVERSIDAD</v>
          </cell>
          <cell r="D18" t="str">
            <v>PRINCIPAL</v>
          </cell>
          <cell r="E18" t="str">
            <v>UNIVERSIDAD DE LA AMAZONIA</v>
          </cell>
          <cell r="F18" t="str">
            <v>Florencia</v>
          </cell>
        </row>
        <row r="19">
          <cell r="A19">
            <v>1117</v>
          </cell>
          <cell r="B19">
            <v>1117</v>
          </cell>
          <cell r="C19" t="str">
            <v>UNIVERSIDAD</v>
          </cell>
          <cell r="D19" t="str">
            <v>PRINCIPAL</v>
          </cell>
          <cell r="E19" t="str">
            <v>UNIVERSIDAD MILITAR-NUEVA GRANADA</v>
          </cell>
          <cell r="F19" t="str">
            <v>Bogotá D. C.</v>
          </cell>
        </row>
        <row r="20">
          <cell r="A20">
            <v>1118</v>
          </cell>
          <cell r="B20">
            <v>1118</v>
          </cell>
          <cell r="C20" t="str">
            <v>UNIVERSIDAD</v>
          </cell>
          <cell r="D20" t="str">
            <v>PRINCIPAL</v>
          </cell>
          <cell r="E20" t="str">
            <v>UNIVERSIDAD TECNOLOGICA DEL CHOCO-DIEGO LUIS CORDOBA</v>
          </cell>
          <cell r="F20" t="str">
            <v>Quibdó</v>
          </cell>
        </row>
        <row r="21">
          <cell r="A21">
            <v>1119</v>
          </cell>
          <cell r="B21">
            <v>1119</v>
          </cell>
          <cell r="C21" t="str">
            <v>UNIVERSIDAD</v>
          </cell>
          <cell r="D21" t="str">
            <v>PRINCIPAL</v>
          </cell>
          <cell r="E21" t="str">
            <v>UNIVERSIDAD DE LOS LLANOS</v>
          </cell>
          <cell r="F21" t="str">
            <v>Villavicencio</v>
          </cell>
        </row>
        <row r="22">
          <cell r="A22">
            <v>1120</v>
          </cell>
          <cell r="B22">
            <v>1120</v>
          </cell>
          <cell r="C22" t="str">
            <v>UNIVERSIDAD</v>
          </cell>
          <cell r="D22" t="str">
            <v>PRINCIPAL</v>
          </cell>
          <cell r="E22" t="str">
            <v>UNIVERSIDAD POPULAR DEL CESAR</v>
          </cell>
          <cell r="F22" t="str">
            <v>Valledupar</v>
          </cell>
        </row>
        <row r="23">
          <cell r="A23">
            <v>1120</v>
          </cell>
          <cell r="B23">
            <v>1123</v>
          </cell>
          <cell r="C23" t="str">
            <v>UNIVERSIDAD</v>
          </cell>
          <cell r="D23" t="str">
            <v>SECCIONAL</v>
          </cell>
          <cell r="E23" t="str">
            <v>UNIVERSIDAD POPULAR DEL CESAR</v>
          </cell>
          <cell r="F23" t="str">
            <v>Aguachica</v>
          </cell>
        </row>
        <row r="24">
          <cell r="A24">
            <v>1121</v>
          </cell>
          <cell r="B24">
            <v>1121</v>
          </cell>
          <cell r="C24" t="str">
            <v>UNIVERSIDAD</v>
          </cell>
          <cell r="D24" t="str">
            <v>PRINCIPAL</v>
          </cell>
          <cell r="E24" t="str">
            <v>UNIVERSIDAD-COLEGIO MAYOR DE CUNDINAMARCA</v>
          </cell>
          <cell r="F24" t="str">
            <v>Bogotá D. C.</v>
          </cell>
        </row>
        <row r="25">
          <cell r="A25">
            <v>1122</v>
          </cell>
          <cell r="B25">
            <v>1122</v>
          </cell>
          <cell r="C25" t="str">
            <v>UNIVERSIDAD</v>
          </cell>
          <cell r="D25" t="str">
            <v>PRINCIPAL</v>
          </cell>
          <cell r="E25" t="str">
            <v>UNIVERSIDAD DEL PACIFICO</v>
          </cell>
          <cell r="F25" t="str">
            <v>Buenaventura</v>
          </cell>
        </row>
        <row r="26">
          <cell r="A26">
            <v>1201</v>
          </cell>
          <cell r="B26">
            <v>1201</v>
          </cell>
          <cell r="C26" t="str">
            <v>UNIVERSIDAD</v>
          </cell>
          <cell r="D26" t="str">
            <v>PRINCIPAL</v>
          </cell>
          <cell r="E26" t="str">
            <v>UNIVERSIDAD DE ANTIOQUIA</v>
          </cell>
          <cell r="F26" t="str">
            <v>Medellín</v>
          </cell>
        </row>
        <row r="27">
          <cell r="A27">
            <v>1201</v>
          </cell>
          <cell r="B27">
            <v>1219</v>
          </cell>
          <cell r="C27" t="str">
            <v>UNIVERSIDAD</v>
          </cell>
          <cell r="D27" t="str">
            <v>SECCIONAL</v>
          </cell>
          <cell r="E27" t="str">
            <v>UNIVERSIDAD DE ANTIOQUIA</v>
          </cell>
          <cell r="F27" t="str">
            <v>Carmen de Viboral</v>
          </cell>
        </row>
        <row r="28">
          <cell r="A28">
            <v>1201</v>
          </cell>
          <cell r="B28">
            <v>1220</v>
          </cell>
          <cell r="C28" t="str">
            <v>UNIVERSIDAD</v>
          </cell>
          <cell r="D28" t="str">
            <v>SECCIONAL</v>
          </cell>
          <cell r="E28" t="str">
            <v>UNIVERSIDAD DE ANTIOQUIA</v>
          </cell>
          <cell r="F28" t="str">
            <v>Andes</v>
          </cell>
        </row>
        <row r="29">
          <cell r="A29">
            <v>1201</v>
          </cell>
          <cell r="B29">
            <v>1221</v>
          </cell>
          <cell r="C29" t="str">
            <v>UNIVERSIDAD</v>
          </cell>
          <cell r="D29" t="str">
            <v>SECCIONAL</v>
          </cell>
          <cell r="E29" t="str">
            <v>UNIVERSIDAD DE ANTIOQUIA</v>
          </cell>
          <cell r="F29" t="str">
            <v>Caucasia</v>
          </cell>
        </row>
        <row r="30">
          <cell r="A30">
            <v>1201</v>
          </cell>
          <cell r="B30">
            <v>1222</v>
          </cell>
          <cell r="C30" t="str">
            <v>UNIVERSIDAD</v>
          </cell>
          <cell r="D30" t="str">
            <v>SECCIONAL</v>
          </cell>
          <cell r="E30" t="str">
            <v>UNIVERSIDAD DE ANTIOQUIA</v>
          </cell>
          <cell r="F30" t="str">
            <v>Puerto Berrio</v>
          </cell>
        </row>
        <row r="31">
          <cell r="A31">
            <v>1201</v>
          </cell>
          <cell r="B31">
            <v>1223</v>
          </cell>
          <cell r="C31" t="str">
            <v>UNIVERSIDAD</v>
          </cell>
          <cell r="D31" t="str">
            <v>SECCIONAL</v>
          </cell>
          <cell r="E31" t="str">
            <v>UNIVERSIDAD DE ANTIOQUIA</v>
          </cell>
          <cell r="F31" t="str">
            <v>Turbo</v>
          </cell>
        </row>
        <row r="32">
          <cell r="A32">
            <v>1201</v>
          </cell>
          <cell r="B32">
            <v>9125</v>
          </cell>
          <cell r="C32" t="str">
            <v>UNIVERSIDAD</v>
          </cell>
          <cell r="D32" t="str">
            <v>SECCIONAL</v>
          </cell>
          <cell r="E32" t="str">
            <v>UNIVERSIDAD DE ANTIOQUIA</v>
          </cell>
          <cell r="F32" t="str">
            <v>Santa Fe de Antioquia</v>
          </cell>
        </row>
        <row r="33">
          <cell r="A33">
            <v>1202</v>
          </cell>
          <cell r="B33">
            <v>1202</v>
          </cell>
          <cell r="C33" t="str">
            <v>UNIVERSIDAD</v>
          </cell>
          <cell r="D33" t="str">
            <v>PRINCIPAL</v>
          </cell>
          <cell r="E33" t="str">
            <v>UNIVERSIDAD DEL ATLANTICO</v>
          </cell>
          <cell r="F33" t="str">
            <v>Barranquilla</v>
          </cell>
        </row>
        <row r="34">
          <cell r="A34">
            <v>1203</v>
          </cell>
          <cell r="B34">
            <v>1203</v>
          </cell>
          <cell r="C34" t="str">
            <v>UNIVERSIDAD</v>
          </cell>
          <cell r="D34" t="str">
            <v>PRINCIPAL</v>
          </cell>
          <cell r="E34" t="str">
            <v>UNIVERSIDAD DEL VALLE</v>
          </cell>
          <cell r="F34" t="str">
            <v>Cali</v>
          </cell>
        </row>
        <row r="35">
          <cell r="A35">
            <v>1204</v>
          </cell>
          <cell r="B35">
            <v>1204</v>
          </cell>
          <cell r="C35" t="str">
            <v>UNIVERSIDAD</v>
          </cell>
          <cell r="D35" t="str">
            <v>PRINCIPAL</v>
          </cell>
          <cell r="E35" t="str">
            <v>UNIVERSIDAD INDUSTRIAL DE SANTANDER</v>
          </cell>
          <cell r="F35" t="str">
            <v>Bucaramanga</v>
          </cell>
        </row>
        <row r="36">
          <cell r="A36">
            <v>1205</v>
          </cell>
          <cell r="B36">
            <v>1205</v>
          </cell>
          <cell r="C36" t="str">
            <v>UNIVERSIDAD</v>
          </cell>
          <cell r="D36" t="str">
            <v>PRINCIPAL</v>
          </cell>
          <cell r="E36" t="str">
            <v>UNIVERSIDAD DE CARTAGENA</v>
          </cell>
          <cell r="F36" t="str">
            <v>Cartagena</v>
          </cell>
        </row>
        <row r="37">
          <cell r="A37">
            <v>1206</v>
          </cell>
          <cell r="B37">
            <v>1206</v>
          </cell>
          <cell r="C37" t="str">
            <v>UNIVERSIDAD</v>
          </cell>
          <cell r="D37" t="str">
            <v>PRINCIPAL</v>
          </cell>
          <cell r="E37" t="str">
            <v>UNIVERSIDAD DE NARIÑO</v>
          </cell>
          <cell r="F37" t="str">
            <v>Pasto</v>
          </cell>
        </row>
        <row r="38">
          <cell r="A38">
            <v>1207</v>
          </cell>
          <cell r="B38">
            <v>1207</v>
          </cell>
          <cell r="C38" t="str">
            <v>UNIVERSIDAD</v>
          </cell>
          <cell r="D38" t="str">
            <v>PRINCIPAL</v>
          </cell>
          <cell r="E38" t="str">
            <v>UNIVERSIDAD DEL TOLIMA</v>
          </cell>
          <cell r="F38" t="str">
            <v>Ibagué</v>
          </cell>
        </row>
        <row r="39">
          <cell r="A39">
            <v>1208</v>
          </cell>
          <cell r="B39">
            <v>1208</v>
          </cell>
          <cell r="C39" t="str">
            <v>UNIVERSIDAD</v>
          </cell>
          <cell r="D39" t="str">
            <v>PRINCIPAL</v>
          </cell>
          <cell r="E39" t="str">
            <v>UNIVERSIDAD DEL QUINDIO</v>
          </cell>
          <cell r="F39" t="str">
            <v>Armenia</v>
          </cell>
        </row>
        <row r="40">
          <cell r="A40">
            <v>1209</v>
          </cell>
          <cell r="B40">
            <v>1209</v>
          </cell>
          <cell r="C40" t="str">
            <v>UNIVERSIDAD</v>
          </cell>
          <cell r="D40" t="str">
            <v>PRINCIPAL</v>
          </cell>
          <cell r="E40" t="str">
            <v>UNIVERSIDAD FRANCISCO DE PAULA SANTANDER</v>
          </cell>
          <cell r="F40" t="str">
            <v>Cúcuta</v>
          </cell>
        </row>
        <row r="41">
          <cell r="A41">
            <v>1209</v>
          </cell>
          <cell r="B41">
            <v>1210</v>
          </cell>
          <cell r="C41" t="str">
            <v>UNIVERSIDAD</v>
          </cell>
          <cell r="D41" t="str">
            <v>SECCIONAL</v>
          </cell>
          <cell r="E41" t="str">
            <v>UNIVERSIDAD FRANCISCO DE PAULA SANTANDER</v>
          </cell>
          <cell r="F41" t="str">
            <v>Ocaña</v>
          </cell>
        </row>
        <row r="42">
          <cell r="A42">
            <v>1212</v>
          </cell>
          <cell r="B42">
            <v>1212</v>
          </cell>
          <cell r="C42" t="str">
            <v>UNIVERSIDAD</v>
          </cell>
          <cell r="D42" t="str">
            <v>PRINCIPAL</v>
          </cell>
          <cell r="E42" t="str">
            <v>UNIVERSIDAD DE PAMPLONA</v>
          </cell>
          <cell r="F42" t="str">
            <v>Pamplona</v>
          </cell>
        </row>
        <row r="43">
          <cell r="A43">
            <v>1213</v>
          </cell>
          <cell r="B43">
            <v>1213</v>
          </cell>
          <cell r="C43" t="str">
            <v>UNIVERSIDAD</v>
          </cell>
          <cell r="D43" t="str">
            <v>PRINCIPAL</v>
          </cell>
          <cell r="E43" t="str">
            <v>UNIVERSIDAD DEL MAGDALENA - UNIMAGDALENA</v>
          </cell>
          <cell r="F43" t="str">
            <v>Santa Marta</v>
          </cell>
        </row>
        <row r="44">
          <cell r="A44">
            <v>1214</v>
          </cell>
          <cell r="B44">
            <v>1214</v>
          </cell>
          <cell r="C44" t="str">
            <v>UNIVERSIDAD</v>
          </cell>
          <cell r="D44" t="str">
            <v>PRINCIPAL</v>
          </cell>
          <cell r="E44" t="str">
            <v>UNIVERSIDAD DE CUNDINAMARCA-UDEC</v>
          </cell>
          <cell r="F44" t="str">
            <v>Fusagasuga</v>
          </cell>
        </row>
        <row r="45">
          <cell r="A45">
            <v>1214</v>
          </cell>
          <cell r="B45">
            <v>1215</v>
          </cell>
          <cell r="C45" t="str">
            <v>UNIVERSIDAD</v>
          </cell>
          <cell r="D45" t="str">
            <v>SECCIONAL</v>
          </cell>
          <cell r="E45" t="str">
            <v>UNIVERSIDAD DE CUNDINAMARCA-UDEC</v>
          </cell>
          <cell r="F45" t="str">
            <v>Girardot</v>
          </cell>
        </row>
        <row r="46">
          <cell r="A46">
            <v>1214</v>
          </cell>
          <cell r="B46">
            <v>1216</v>
          </cell>
          <cell r="C46" t="str">
            <v>UNIVERSIDAD</v>
          </cell>
          <cell r="D46" t="str">
            <v>SECCIONAL</v>
          </cell>
          <cell r="E46" t="str">
            <v>UNIVERSIDAD DE CUNDINAMARCA-UDEC</v>
          </cell>
          <cell r="F46" t="str">
            <v>Ubaté</v>
          </cell>
        </row>
        <row r="47">
          <cell r="A47">
            <v>1217</v>
          </cell>
          <cell r="B47">
            <v>1217</v>
          </cell>
          <cell r="C47" t="str">
            <v>UNIVERSIDAD</v>
          </cell>
          <cell r="D47" t="str">
            <v>PRINCIPAL</v>
          </cell>
          <cell r="E47" t="str">
            <v>UNIVERSIDAD DE SUCRE</v>
          </cell>
          <cell r="F47" t="str">
            <v>Sincelejo</v>
          </cell>
        </row>
        <row r="48">
          <cell r="A48">
            <v>1218</v>
          </cell>
          <cell r="B48">
            <v>1218</v>
          </cell>
          <cell r="C48" t="str">
            <v>UNIVERSIDAD</v>
          </cell>
          <cell r="D48" t="str">
            <v>PRINCIPAL</v>
          </cell>
          <cell r="E48" t="str">
            <v>UNIVERSIDAD DE LA GUAJIRA</v>
          </cell>
          <cell r="F48" t="str">
            <v>Riohacha</v>
          </cell>
        </row>
        <row r="49">
          <cell r="A49">
            <v>1301</v>
          </cell>
          <cell r="B49">
            <v>1301</v>
          </cell>
          <cell r="C49" t="str">
            <v>UNIVERSIDAD</v>
          </cell>
          <cell r="D49" t="str">
            <v>PRINCIPAL</v>
          </cell>
          <cell r="E49" t="str">
            <v>UNIVERSIDAD DISTRITAL-FRANCISCO JOSE DE CALDAS</v>
          </cell>
          <cell r="F49" t="str">
            <v>Bogotá D. C.</v>
          </cell>
        </row>
        <row r="50">
          <cell r="A50">
            <v>1701</v>
          </cell>
          <cell r="B50">
            <v>1701</v>
          </cell>
          <cell r="C50" t="str">
            <v>-</v>
          </cell>
          <cell r="D50" t="str">
            <v>PRINCIPAL</v>
          </cell>
          <cell r="E50" t="str">
            <v>PONTIFICIA UNIVERSIDAD JAVERIANA</v>
          </cell>
          <cell r="F50" t="str">
            <v>Bogotá D. C.</v>
          </cell>
        </row>
        <row r="51">
          <cell r="A51">
            <v>1701</v>
          </cell>
          <cell r="B51">
            <v>1702</v>
          </cell>
          <cell r="C51" t="str">
            <v>-</v>
          </cell>
          <cell r="D51" t="str">
            <v>SECCIONAL</v>
          </cell>
          <cell r="E51" t="str">
            <v>PONTIFICIA UNIVERSIDAD JAVERIANA</v>
          </cell>
          <cell r="F51" t="str">
            <v>Cali</v>
          </cell>
        </row>
        <row r="52">
          <cell r="A52">
            <v>1703</v>
          </cell>
          <cell r="B52">
            <v>1703</v>
          </cell>
          <cell r="C52" t="str">
            <v>-</v>
          </cell>
          <cell r="D52" t="str">
            <v>PRINCIPAL</v>
          </cell>
          <cell r="E52" t="str">
            <v>UNIVERSIDAD INCCA DE COLOMBIA</v>
          </cell>
          <cell r="F52" t="str">
            <v>Bogotá D. C.</v>
          </cell>
        </row>
        <row r="53">
          <cell r="A53">
            <v>1704</v>
          </cell>
          <cell r="B53">
            <v>1704</v>
          </cell>
          <cell r="C53" t="str">
            <v>-</v>
          </cell>
          <cell r="D53" t="str">
            <v>PRINCIPAL</v>
          </cell>
          <cell r="E53" t="str">
            <v>UNIVERSIDAD SANTO TOMAS</v>
          </cell>
          <cell r="F53" t="str">
            <v>Bogotá D. C.</v>
          </cell>
        </row>
        <row r="54">
          <cell r="A54">
            <v>1704</v>
          </cell>
          <cell r="B54">
            <v>1705</v>
          </cell>
          <cell r="C54" t="str">
            <v>-</v>
          </cell>
          <cell r="D54" t="str">
            <v>SECCIONAL</v>
          </cell>
          <cell r="E54" t="str">
            <v>UNIVERSIDAD SANTO TOMAS</v>
          </cell>
          <cell r="F54" t="str">
            <v>Bucaramanga</v>
          </cell>
        </row>
        <row r="55">
          <cell r="A55">
            <v>1704</v>
          </cell>
          <cell r="B55">
            <v>1732</v>
          </cell>
          <cell r="C55" t="str">
            <v>-</v>
          </cell>
          <cell r="D55" t="str">
            <v>SECCIONAL</v>
          </cell>
          <cell r="E55" t="str">
            <v>UNIVERSIDAD SANTO TOMAS</v>
          </cell>
          <cell r="F55" t="str">
            <v>Tunja</v>
          </cell>
        </row>
        <row r="56">
          <cell r="A56">
            <v>1706</v>
          </cell>
          <cell r="B56">
            <v>1706</v>
          </cell>
          <cell r="C56" t="str">
            <v>-</v>
          </cell>
          <cell r="D56" t="str">
            <v>PRINCIPAL</v>
          </cell>
          <cell r="E56" t="str">
            <v>UNIVERSIDAD EXTERNADO DE COLOMBIA</v>
          </cell>
          <cell r="F56" t="str">
            <v>Bogotá D. C.</v>
          </cell>
        </row>
        <row r="57">
          <cell r="A57">
            <v>1707</v>
          </cell>
          <cell r="B57">
            <v>1707</v>
          </cell>
          <cell r="C57" t="str">
            <v>-</v>
          </cell>
          <cell r="D57" t="str">
            <v>PRINCIPAL</v>
          </cell>
          <cell r="E57" t="str">
            <v>FUNDACION UNIVERSIDAD DE BOGOTA - JORGE TADEO LOZANO</v>
          </cell>
          <cell r="F57" t="str">
            <v>Bogotá D. C.</v>
          </cell>
        </row>
        <row r="58">
          <cell r="A58">
            <v>1707</v>
          </cell>
          <cell r="B58">
            <v>1708</v>
          </cell>
          <cell r="C58" t="str">
            <v>-</v>
          </cell>
          <cell r="D58" t="str">
            <v>SECCIONAL</v>
          </cell>
          <cell r="E58" t="str">
            <v>FUNDACION UNIVERSIDAD DE BOGOTA - JORGE TADEO LOZANO</v>
          </cell>
          <cell r="F58" t="str">
            <v>Cartagena</v>
          </cell>
        </row>
        <row r="59">
          <cell r="A59">
            <v>1709</v>
          </cell>
          <cell r="B59">
            <v>1709</v>
          </cell>
          <cell r="C59" t="str">
            <v>-</v>
          </cell>
          <cell r="D59" t="str">
            <v>PRINCIPAL</v>
          </cell>
          <cell r="E59" t="str">
            <v>UNIVERSIDAD CENTRAL</v>
          </cell>
          <cell r="F59" t="str">
            <v>Bogotá D. C.</v>
          </cell>
        </row>
        <row r="60">
          <cell r="A60">
            <v>1710</v>
          </cell>
          <cell r="B60">
            <v>1710</v>
          </cell>
          <cell r="C60" t="str">
            <v>-</v>
          </cell>
          <cell r="D60" t="str">
            <v>PRINCIPAL</v>
          </cell>
          <cell r="E60" t="str">
            <v>UNIVERSIDAD PONTIFICIA BOLIVARIANA</v>
          </cell>
          <cell r="F60" t="str">
            <v>Medellín</v>
          </cell>
        </row>
        <row r="61">
          <cell r="A61">
            <v>1710</v>
          </cell>
          <cell r="B61">
            <v>1723</v>
          </cell>
          <cell r="C61" t="str">
            <v>-</v>
          </cell>
          <cell r="D61" t="str">
            <v>SECCIONAL</v>
          </cell>
          <cell r="E61" t="str">
            <v>UNIVERSIDAD PONTIFICIA BOLIVARIANA</v>
          </cell>
          <cell r="F61" t="str">
            <v>Bucaramanga</v>
          </cell>
        </row>
        <row r="62">
          <cell r="A62">
            <v>1710</v>
          </cell>
          <cell r="B62">
            <v>1727</v>
          </cell>
          <cell r="C62" t="str">
            <v>-</v>
          </cell>
          <cell r="D62" t="str">
            <v>SECCIONAL</v>
          </cell>
          <cell r="E62" t="str">
            <v>UNIVERSIDAD PONTIFICIA BOLIVARIANA</v>
          </cell>
          <cell r="F62" t="str">
            <v>Montería</v>
          </cell>
        </row>
        <row r="63">
          <cell r="A63">
            <v>1710</v>
          </cell>
          <cell r="B63">
            <v>1730</v>
          </cell>
          <cell r="C63" t="str">
            <v>-</v>
          </cell>
          <cell r="D63" t="str">
            <v>SECCIONAL</v>
          </cell>
          <cell r="E63" t="str">
            <v>UNIVERSIDAD PONTIFICIA BOLIVARIANA</v>
          </cell>
          <cell r="F63" t="str">
            <v>Palmira</v>
          </cell>
        </row>
        <row r="64">
          <cell r="A64">
            <v>1711</v>
          </cell>
          <cell r="B64">
            <v>1711</v>
          </cell>
          <cell r="C64" t="str">
            <v>-</v>
          </cell>
          <cell r="D64" t="str">
            <v>PRINCIPAL</v>
          </cell>
          <cell r="E64" t="str">
            <v>UNIVERSIDAD DE LA SABANA</v>
          </cell>
          <cell r="F64" t="str">
            <v>Chia</v>
          </cell>
        </row>
        <row r="65">
          <cell r="A65">
            <v>1712</v>
          </cell>
          <cell r="B65">
            <v>1712</v>
          </cell>
          <cell r="C65" t="str">
            <v>-</v>
          </cell>
          <cell r="D65" t="str">
            <v>PRINCIPAL</v>
          </cell>
          <cell r="E65" t="str">
            <v>UNIVERSIDAD EAFIT-</v>
          </cell>
          <cell r="F65" t="str">
            <v>Medellín</v>
          </cell>
        </row>
        <row r="66">
          <cell r="A66">
            <v>1713</v>
          </cell>
          <cell r="B66">
            <v>1713</v>
          </cell>
          <cell r="C66" t="str">
            <v>-</v>
          </cell>
          <cell r="D66" t="str">
            <v>PRINCIPAL</v>
          </cell>
          <cell r="E66" t="str">
            <v>UNIVERSIDAD DEL NORTE</v>
          </cell>
          <cell r="F66" t="str">
            <v>Barranquilla</v>
          </cell>
        </row>
        <row r="67">
          <cell r="A67">
            <v>1714</v>
          </cell>
          <cell r="B67">
            <v>1714</v>
          </cell>
          <cell r="C67" t="str">
            <v>-</v>
          </cell>
          <cell r="D67" t="str">
            <v>PRINCIPAL</v>
          </cell>
          <cell r="E67" t="str">
            <v>COLEGIO MAYOR DE NUESTRA SEÑORA DEL ROSARIO</v>
          </cell>
          <cell r="F67" t="str">
            <v>Bogotá D. C.</v>
          </cell>
        </row>
        <row r="68">
          <cell r="A68">
            <v>1715</v>
          </cell>
          <cell r="B68">
            <v>1715</v>
          </cell>
          <cell r="C68" t="str">
            <v>-</v>
          </cell>
          <cell r="D68" t="str">
            <v>PRINCIPAL</v>
          </cell>
          <cell r="E68" t="str">
            <v>FUNDACION UNIVERSIDAD DE AMERICA</v>
          </cell>
          <cell r="F68" t="str">
            <v>Bogotá D. C.</v>
          </cell>
        </row>
        <row r="69">
          <cell r="A69">
            <v>1718</v>
          </cell>
          <cell r="B69">
            <v>1716</v>
          </cell>
          <cell r="C69" t="str">
            <v>-</v>
          </cell>
          <cell r="D69" t="str">
            <v>SECCIONAL</v>
          </cell>
          <cell r="E69" t="str">
            <v>UNIVERSIDAD DE SAN BUENAVENTURA</v>
          </cell>
          <cell r="F69" t="str">
            <v>Cali</v>
          </cell>
        </row>
        <row r="70">
          <cell r="A70">
            <v>1718</v>
          </cell>
          <cell r="B70">
            <v>1717</v>
          </cell>
          <cell r="C70" t="str">
            <v>-</v>
          </cell>
          <cell r="D70" t="str">
            <v>SECCIONAL</v>
          </cell>
          <cell r="E70" t="str">
            <v>UNIVERSIDAD DE SAN BUENAVENTURA</v>
          </cell>
          <cell r="F70" t="str">
            <v>Medellín</v>
          </cell>
        </row>
        <row r="71">
          <cell r="A71">
            <v>1718</v>
          </cell>
          <cell r="B71">
            <v>1718</v>
          </cell>
          <cell r="C71" t="str">
            <v>-</v>
          </cell>
          <cell r="D71" t="str">
            <v>PRINCIPAL</v>
          </cell>
          <cell r="E71" t="str">
            <v>UNIVERSIDAD DE SAN BUENAVENTURA</v>
          </cell>
          <cell r="F71" t="str">
            <v>Bogotá D. C.</v>
          </cell>
        </row>
        <row r="72">
          <cell r="A72">
            <v>1718</v>
          </cell>
          <cell r="B72">
            <v>1724</v>
          </cell>
          <cell r="C72" t="str">
            <v>-</v>
          </cell>
          <cell r="D72" t="str">
            <v>SECCIONAL</v>
          </cell>
          <cell r="E72" t="str">
            <v>UNIVERSIDAD DE SAN BUENAVENTURA</v>
          </cell>
          <cell r="F72" t="str">
            <v>Cartagena</v>
          </cell>
        </row>
        <row r="73">
          <cell r="A73">
            <v>1719</v>
          </cell>
          <cell r="B73">
            <v>1719</v>
          </cell>
          <cell r="C73" t="str">
            <v>-</v>
          </cell>
          <cell r="D73" t="str">
            <v>PRINCIPAL</v>
          </cell>
          <cell r="E73" t="str">
            <v>UNIVERSIDAD CATOLICA DE COLOMBIA</v>
          </cell>
          <cell r="F73" t="str">
            <v>Bogotá D. C.</v>
          </cell>
        </row>
        <row r="74">
          <cell r="A74">
            <v>1720</v>
          </cell>
          <cell r="B74">
            <v>1720</v>
          </cell>
          <cell r="C74" t="str">
            <v>-</v>
          </cell>
          <cell r="D74" t="str">
            <v>PRINCIPAL</v>
          </cell>
          <cell r="E74" t="str">
            <v>UNIVERSIDAD MARIANA</v>
          </cell>
          <cell r="F74" t="str">
            <v>Pasto</v>
          </cell>
        </row>
        <row r="75">
          <cell r="A75">
            <v>1722</v>
          </cell>
          <cell r="B75">
            <v>1722</v>
          </cell>
          <cell r="C75" t="str">
            <v>-</v>
          </cell>
          <cell r="D75" t="str">
            <v>PRINCIPAL</v>
          </cell>
          <cell r="E75" t="str">
            <v>UNIVERSIDAD DE MANIZALES</v>
          </cell>
          <cell r="F75" t="str">
            <v>Manizales</v>
          </cell>
        </row>
        <row r="76">
          <cell r="A76">
            <v>1725</v>
          </cell>
          <cell r="B76">
            <v>1725</v>
          </cell>
          <cell r="C76" t="str">
            <v>-</v>
          </cell>
          <cell r="D76" t="str">
            <v>PRINCIPAL</v>
          </cell>
          <cell r="E76" t="str">
            <v>FUNDACION UNIVERSIDAD AUTONOMA DE COLOMBIA -FUAC-</v>
          </cell>
          <cell r="F76" t="str">
            <v>Bogotá D. C.</v>
          </cell>
        </row>
        <row r="77">
          <cell r="A77">
            <v>1726</v>
          </cell>
          <cell r="B77">
            <v>1726</v>
          </cell>
          <cell r="C77" t="str">
            <v>-</v>
          </cell>
          <cell r="D77" t="str">
            <v>PRINCIPAL</v>
          </cell>
          <cell r="E77" t="str">
            <v>UNIVERSIDAD CATOLICA DE ORIENTE</v>
          </cell>
          <cell r="F77" t="str">
            <v>Rionegro</v>
          </cell>
        </row>
        <row r="78">
          <cell r="A78">
            <v>1728</v>
          </cell>
          <cell r="B78">
            <v>1728</v>
          </cell>
          <cell r="C78" t="str">
            <v>-</v>
          </cell>
          <cell r="D78" t="str">
            <v>PRINCIPAL</v>
          </cell>
          <cell r="E78" t="str">
            <v>UNIVERSIDAD SERGIO ARBOLEDA</v>
          </cell>
          <cell r="F78" t="str">
            <v>Bogotá D. C.</v>
          </cell>
        </row>
        <row r="79">
          <cell r="A79">
            <v>1728</v>
          </cell>
          <cell r="B79">
            <v>1733</v>
          </cell>
          <cell r="C79" t="str">
            <v>-</v>
          </cell>
          <cell r="D79" t="str">
            <v>SECCIONAL</v>
          </cell>
          <cell r="E79" t="str">
            <v>UNIVERSIDAD SERGIO ARBOLEDA</v>
          </cell>
          <cell r="F79" t="str">
            <v>Santa Marta</v>
          </cell>
        </row>
        <row r="80">
          <cell r="A80">
            <v>1729</v>
          </cell>
          <cell r="B80">
            <v>1729</v>
          </cell>
          <cell r="C80" t="str">
            <v>-</v>
          </cell>
          <cell r="D80" t="str">
            <v>PRINCIPAL</v>
          </cell>
          <cell r="E80" t="str">
            <v>UNIVERSIDAD EL BOSQUE</v>
          </cell>
          <cell r="F80" t="str">
            <v>Bogotá D. C.</v>
          </cell>
        </row>
        <row r="81">
          <cell r="A81">
            <v>1734</v>
          </cell>
          <cell r="B81">
            <v>1734</v>
          </cell>
          <cell r="C81" t="str">
            <v>-</v>
          </cell>
          <cell r="D81" t="str">
            <v>PRINCIPAL</v>
          </cell>
          <cell r="E81" t="str">
            <v>UNIVERSIDAD DE BOYACA UNIBOYACA</v>
          </cell>
          <cell r="F81" t="str">
            <v>Tunja</v>
          </cell>
        </row>
        <row r="82">
          <cell r="A82">
            <v>1735</v>
          </cell>
          <cell r="B82">
            <v>1735</v>
          </cell>
          <cell r="C82" t="str">
            <v>-</v>
          </cell>
          <cell r="D82" t="str">
            <v>PRINCIPAL</v>
          </cell>
          <cell r="E82" t="str">
            <v>UNIVERSIDAD MANUELA BELTRAN-UMB-</v>
          </cell>
          <cell r="F82" t="str">
            <v>Bogotá D. C.</v>
          </cell>
        </row>
        <row r="83">
          <cell r="A83">
            <v>1735</v>
          </cell>
          <cell r="B83">
            <v>9122</v>
          </cell>
          <cell r="C83" t="str">
            <v>-</v>
          </cell>
          <cell r="D83" t="str">
            <v>SECCIONAL</v>
          </cell>
          <cell r="E83" t="str">
            <v>UNIVERSIDAD MANUELA BELTRAN-UMB-</v>
          </cell>
          <cell r="F83" t="str">
            <v>Bucaramanga</v>
          </cell>
        </row>
        <row r="84">
          <cell r="A84">
            <v>1801</v>
          </cell>
          <cell r="B84">
            <v>1801</v>
          </cell>
          <cell r="C84" t="str">
            <v>-</v>
          </cell>
          <cell r="D84" t="str">
            <v>PRINCIPAL</v>
          </cell>
          <cell r="E84" t="str">
            <v>UNIVERSIDAD LA GRAN COLOMBIA</v>
          </cell>
          <cell r="F84" t="str">
            <v>Bogotá D. C.</v>
          </cell>
        </row>
        <row r="85">
          <cell r="A85">
            <v>1801</v>
          </cell>
          <cell r="B85">
            <v>1802</v>
          </cell>
          <cell r="C85" t="str">
            <v>-</v>
          </cell>
          <cell r="D85" t="str">
            <v>SECCIONAL</v>
          </cell>
          <cell r="E85" t="str">
            <v>UNIVERSIDAD LA GRAN COLOMBIA</v>
          </cell>
          <cell r="F85" t="str">
            <v>Armenia</v>
          </cell>
        </row>
        <row r="86">
          <cell r="A86">
            <v>1803</v>
          </cell>
          <cell r="B86">
            <v>1803</v>
          </cell>
          <cell r="C86" t="str">
            <v>-</v>
          </cell>
          <cell r="D86" t="str">
            <v>PRINCIPAL</v>
          </cell>
          <cell r="E86" t="str">
            <v>UNIVERSIDAD DE LA SALLE</v>
          </cell>
          <cell r="F86" t="str">
            <v>Bogotá D. C.</v>
          </cell>
        </row>
        <row r="87">
          <cell r="A87">
            <v>1804</v>
          </cell>
          <cell r="B87">
            <v>1804</v>
          </cell>
          <cell r="C87" t="str">
            <v>-</v>
          </cell>
          <cell r="D87" t="str">
            <v>PRINCIPAL</v>
          </cell>
          <cell r="E87" t="str">
            <v>UNIVERSIDAD AUTONOMA DEL CARIBE</v>
          </cell>
          <cell r="F87" t="str">
            <v>Barranquilla</v>
          </cell>
        </row>
        <row r="88">
          <cell r="A88">
            <v>1805</v>
          </cell>
          <cell r="B88">
            <v>1805</v>
          </cell>
          <cell r="C88" t="str">
            <v>-</v>
          </cell>
          <cell r="D88" t="str">
            <v>PRINCIPAL</v>
          </cell>
          <cell r="E88" t="str">
            <v>UNIVERSIDAD SANTIAGO DE CALI</v>
          </cell>
          <cell r="F88" t="str">
            <v>Cali</v>
          </cell>
        </row>
        <row r="89">
          <cell r="A89">
            <v>1805</v>
          </cell>
          <cell r="B89">
            <v>1829</v>
          </cell>
          <cell r="C89" t="str">
            <v>-</v>
          </cell>
          <cell r="D89" t="str">
            <v>SECCIONAL</v>
          </cell>
          <cell r="E89" t="str">
            <v>UNIVERSIDAD SANTIAGO DE CALI</v>
          </cell>
          <cell r="F89" t="str">
            <v>Palmira</v>
          </cell>
        </row>
        <row r="90">
          <cell r="A90">
            <v>1806</v>
          </cell>
          <cell r="B90">
            <v>1806</v>
          </cell>
          <cell r="C90" t="str">
            <v>-</v>
          </cell>
          <cell r="D90" t="str">
            <v>PRINCIPAL</v>
          </cell>
          <cell r="E90" t="str">
            <v>UNIVERSIDAD LIBRE</v>
          </cell>
          <cell r="F90" t="str">
            <v>Bogotá D. C.</v>
          </cell>
        </row>
        <row r="91">
          <cell r="A91">
            <v>1806</v>
          </cell>
          <cell r="B91">
            <v>1807</v>
          </cell>
          <cell r="C91" t="str">
            <v>-</v>
          </cell>
          <cell r="D91" t="str">
            <v>SECCIONAL</v>
          </cell>
          <cell r="E91" t="str">
            <v>UNIVERSIDAD LIBRE</v>
          </cell>
          <cell r="F91" t="str">
            <v>Cali</v>
          </cell>
        </row>
        <row r="92">
          <cell r="A92">
            <v>1806</v>
          </cell>
          <cell r="B92">
            <v>1808</v>
          </cell>
          <cell r="C92" t="str">
            <v>-</v>
          </cell>
          <cell r="D92" t="str">
            <v>SECCIONAL</v>
          </cell>
          <cell r="E92" t="str">
            <v>UNIVERSIDAD LIBRE</v>
          </cell>
          <cell r="F92" t="str">
            <v>Barranquilla</v>
          </cell>
        </row>
        <row r="93">
          <cell r="A93">
            <v>1806</v>
          </cell>
          <cell r="B93">
            <v>1809</v>
          </cell>
          <cell r="C93" t="str">
            <v>-</v>
          </cell>
          <cell r="D93" t="str">
            <v>SECCIONAL</v>
          </cell>
          <cell r="E93" t="str">
            <v>UNIVERSIDAD LIBRE</v>
          </cell>
          <cell r="F93" t="str">
            <v>Pereira</v>
          </cell>
        </row>
        <row r="94">
          <cell r="A94">
            <v>1806</v>
          </cell>
          <cell r="B94">
            <v>1810</v>
          </cell>
          <cell r="C94" t="str">
            <v>-</v>
          </cell>
          <cell r="D94" t="str">
            <v>SECCIONAL</v>
          </cell>
          <cell r="E94" t="str">
            <v>UNIVERSIDAD LIBRE</v>
          </cell>
          <cell r="F94" t="str">
            <v>Cúcuta</v>
          </cell>
        </row>
        <row r="95">
          <cell r="A95">
            <v>1806</v>
          </cell>
          <cell r="B95">
            <v>1811</v>
          </cell>
          <cell r="C95" t="str">
            <v>-</v>
          </cell>
          <cell r="D95" t="str">
            <v>SECCIONAL</v>
          </cell>
          <cell r="E95" t="str">
            <v>UNIVERSIDAD LIBRE</v>
          </cell>
          <cell r="F95" t="str">
            <v>Socorro</v>
          </cell>
        </row>
        <row r="96">
          <cell r="A96">
            <v>1812</v>
          </cell>
          <cell r="B96">
            <v>1812</v>
          </cell>
          <cell r="C96" t="str">
            <v>-</v>
          </cell>
          <cell r="D96" t="str">
            <v>PRINCIPAL</v>
          </cell>
          <cell r="E96" t="str">
            <v>UNIVERSIDAD DE MEDELLIN</v>
          </cell>
          <cell r="F96" t="str">
            <v>Medellín</v>
          </cell>
        </row>
        <row r="97">
          <cell r="A97">
            <v>1813</v>
          </cell>
          <cell r="B97">
            <v>1813</v>
          </cell>
          <cell r="C97" t="str">
            <v>-</v>
          </cell>
          <cell r="D97" t="str">
            <v>PRINCIPAL</v>
          </cell>
          <cell r="E97" t="str">
            <v>UNIVERSIDAD DE LOS ANDES</v>
          </cell>
          <cell r="F97" t="str">
            <v>Bogotá D. C.</v>
          </cell>
        </row>
        <row r="98">
          <cell r="A98">
            <v>1814</v>
          </cell>
          <cell r="B98">
            <v>1814</v>
          </cell>
          <cell r="C98" t="str">
            <v>-</v>
          </cell>
          <cell r="D98" t="str">
            <v>PRINCIPAL</v>
          </cell>
          <cell r="E98" t="str">
            <v>UNIVERSIDAD AUTONOMA LATINOAMERICANA-UNAULA-</v>
          </cell>
          <cell r="F98" t="str">
            <v>Medellín</v>
          </cell>
        </row>
        <row r="99">
          <cell r="A99">
            <v>1815</v>
          </cell>
          <cell r="B99">
            <v>1815</v>
          </cell>
          <cell r="C99" t="str">
            <v>-</v>
          </cell>
          <cell r="D99" t="str">
            <v>PRINCIPAL</v>
          </cell>
          <cell r="E99" t="str">
            <v>CORPORACION UNIVERSIDAD PILOTO DE COLOMBIA</v>
          </cell>
          <cell r="F99" t="str">
            <v>Bogotá D. C.</v>
          </cell>
        </row>
        <row r="100">
          <cell r="A100">
            <v>1815</v>
          </cell>
          <cell r="B100">
            <v>1822</v>
          </cell>
          <cell r="C100" t="str">
            <v>-</v>
          </cell>
          <cell r="D100" t="str">
            <v>SECCIONAL</v>
          </cell>
          <cell r="E100" t="str">
            <v>CORPORACION UNIVERSIDAD PILOTO DE COLOMBIA</v>
          </cell>
          <cell r="F100" t="str">
            <v>Girardot</v>
          </cell>
        </row>
        <row r="101">
          <cell r="A101">
            <v>1818</v>
          </cell>
          <cell r="B101">
            <v>1816</v>
          </cell>
          <cell r="C101" t="str">
            <v>-</v>
          </cell>
          <cell r="D101" t="str">
            <v>SECCIONAL</v>
          </cell>
          <cell r="E101" t="str">
            <v>UNIVERSIDAD COOPERATIVA DE COLOMBIA</v>
          </cell>
          <cell r="F101" t="str">
            <v>Medellín</v>
          </cell>
        </row>
        <row r="102">
          <cell r="A102">
            <v>1818</v>
          </cell>
          <cell r="B102">
            <v>1817</v>
          </cell>
          <cell r="C102" t="str">
            <v>-</v>
          </cell>
          <cell r="D102" t="str">
            <v>SECCIONAL</v>
          </cell>
          <cell r="E102" t="str">
            <v>UNIVERSIDAD COOPERATIVA DE COLOMBIA</v>
          </cell>
          <cell r="F102" t="str">
            <v>Bucaramanga</v>
          </cell>
        </row>
        <row r="103">
          <cell r="A103">
            <v>1818</v>
          </cell>
          <cell r="B103">
            <v>1818</v>
          </cell>
          <cell r="C103" t="str">
            <v>-</v>
          </cell>
          <cell r="D103" t="str">
            <v>PRINCIPAL</v>
          </cell>
          <cell r="E103" t="str">
            <v>UNIVERSIDAD COOPERATIVA DE COLOMBIA</v>
          </cell>
          <cell r="F103" t="str">
            <v>Bogotá D. C.</v>
          </cell>
        </row>
        <row r="104">
          <cell r="A104">
            <v>1818</v>
          </cell>
          <cell r="B104">
            <v>1819</v>
          </cell>
          <cell r="C104" t="str">
            <v>-</v>
          </cell>
          <cell r="D104" t="str">
            <v>SECCIONAL</v>
          </cell>
          <cell r="E104" t="str">
            <v>UNIVERSIDAD COOPERATIVA DE COLOMBIA</v>
          </cell>
          <cell r="F104" t="str">
            <v>Barrancabermeja</v>
          </cell>
        </row>
        <row r="105">
          <cell r="A105">
            <v>1818</v>
          </cell>
          <cell r="B105">
            <v>1820</v>
          </cell>
          <cell r="C105" t="str">
            <v>-</v>
          </cell>
          <cell r="D105" t="str">
            <v>SECCIONAL</v>
          </cell>
          <cell r="E105" t="str">
            <v>UNIVERSIDAD COOPERATIVA DE COLOMBIA</v>
          </cell>
          <cell r="F105" t="str">
            <v>Santa Marta</v>
          </cell>
        </row>
        <row r="106">
          <cell r="A106">
            <v>1823</v>
          </cell>
          <cell r="B106">
            <v>1823</v>
          </cell>
          <cell r="C106" t="str">
            <v>-</v>
          </cell>
          <cell r="D106" t="str">
            <v>PRINCIPAL</v>
          </cell>
          <cell r="E106" t="str">
            <v>UNIVERSIDAD AUTONOMA DE BUCARAMANGA-UNAB-</v>
          </cell>
          <cell r="F106" t="str">
            <v>Bucaramanga</v>
          </cell>
        </row>
        <row r="107">
          <cell r="A107">
            <v>1824</v>
          </cell>
          <cell r="B107">
            <v>1824</v>
          </cell>
          <cell r="C107" t="str">
            <v>-</v>
          </cell>
          <cell r="D107" t="str">
            <v>PRINCIPAL</v>
          </cell>
          <cell r="E107" t="str">
            <v>UNIVERSIDAD METROPOLITANA</v>
          </cell>
          <cell r="F107" t="str">
            <v>Barranquilla</v>
          </cell>
        </row>
        <row r="108">
          <cell r="A108">
            <v>1825</v>
          </cell>
          <cell r="B108">
            <v>1825</v>
          </cell>
          <cell r="C108" t="str">
            <v>-</v>
          </cell>
          <cell r="D108" t="str">
            <v>PRINCIPAL</v>
          </cell>
          <cell r="E108" t="str">
            <v>UNIVERSIDAD AUTONOMA DE MANIZALES</v>
          </cell>
          <cell r="F108" t="str">
            <v>Manizales</v>
          </cell>
        </row>
        <row r="109">
          <cell r="A109">
            <v>1826</v>
          </cell>
          <cell r="B109">
            <v>1826</v>
          </cell>
          <cell r="C109" t="str">
            <v>-</v>
          </cell>
          <cell r="D109" t="str">
            <v>PRINCIPAL</v>
          </cell>
          <cell r="E109" t="str">
            <v>UNIVERSIDAD ANTONIO NARIÑO</v>
          </cell>
          <cell r="F109" t="str">
            <v>Bogotá D. C.</v>
          </cell>
        </row>
        <row r="110">
          <cell r="A110">
            <v>1827</v>
          </cell>
          <cell r="B110">
            <v>1827</v>
          </cell>
          <cell r="C110" t="str">
            <v>-</v>
          </cell>
          <cell r="D110" t="str">
            <v>PRINCIPAL</v>
          </cell>
          <cell r="E110" t="str">
            <v>UNIVERSIDAD CATOLICA DE MANIZALES</v>
          </cell>
          <cell r="F110" t="str">
            <v>Manizales</v>
          </cell>
        </row>
        <row r="111">
          <cell r="A111">
            <v>1828</v>
          </cell>
          <cell r="B111">
            <v>1828</v>
          </cell>
          <cell r="C111" t="str">
            <v>-</v>
          </cell>
          <cell r="D111" t="str">
            <v>PRINCIPAL</v>
          </cell>
          <cell r="E111" t="str">
            <v>UNIVERSIDAD ICESI</v>
          </cell>
          <cell r="F111" t="str">
            <v>Cali</v>
          </cell>
        </row>
        <row r="112">
          <cell r="A112">
            <v>1830</v>
          </cell>
          <cell r="B112">
            <v>1830</v>
          </cell>
          <cell r="C112" t="str">
            <v>-</v>
          </cell>
          <cell r="D112" t="str">
            <v>PRINCIPAL</v>
          </cell>
          <cell r="E112" t="str">
            <v>UNIVERSIDAD AUTONOMA DE OCCIDENTE</v>
          </cell>
          <cell r="F112" t="str">
            <v>Cali</v>
          </cell>
        </row>
        <row r="113">
          <cell r="A113">
            <v>1831</v>
          </cell>
          <cell r="B113">
            <v>1831</v>
          </cell>
          <cell r="C113" t="str">
            <v>-</v>
          </cell>
          <cell r="D113" t="str">
            <v>PRINCIPAL</v>
          </cell>
          <cell r="E113" t="str">
            <v>UNIVERSIDAD DE IBAGUE</v>
          </cell>
          <cell r="F113" t="str">
            <v>Ibagué</v>
          </cell>
        </row>
        <row r="114">
          <cell r="A114">
            <v>1832</v>
          </cell>
          <cell r="B114">
            <v>1832</v>
          </cell>
          <cell r="C114" t="str">
            <v>-</v>
          </cell>
          <cell r="D114" t="str">
            <v>PRINCIPAL</v>
          </cell>
          <cell r="E114" t="str">
            <v>UNIVERSIDAD TECNOLOGICA DE BOLIVAR</v>
          </cell>
          <cell r="F114" t="str">
            <v>Cartagena</v>
          </cell>
        </row>
        <row r="115">
          <cell r="A115">
            <v>1833</v>
          </cell>
          <cell r="B115">
            <v>1833</v>
          </cell>
          <cell r="C115" t="str">
            <v>-</v>
          </cell>
          <cell r="D115" t="str">
            <v>PRINCIPAL</v>
          </cell>
          <cell r="E115" t="str">
            <v>UNIVERSIDAD DEL SINU - ELIAS BECHARA ZAINUM - UNISINU -</v>
          </cell>
          <cell r="F115" t="str">
            <v>Montería</v>
          </cell>
        </row>
        <row r="116">
          <cell r="A116">
            <v>1833</v>
          </cell>
          <cell r="B116">
            <v>1834</v>
          </cell>
          <cell r="C116" t="str">
            <v>-</v>
          </cell>
          <cell r="D116" t="str">
            <v>SECCIONAL</v>
          </cell>
          <cell r="E116" t="str">
            <v>UNIVERSIDAD DEL SINU - ELIAS BECHARA ZAINUM - UNISINU -</v>
          </cell>
          <cell r="F116" t="str">
            <v>Cartagena</v>
          </cell>
        </row>
        <row r="117">
          <cell r="A117">
            <v>1835</v>
          </cell>
          <cell r="B117">
            <v>1835</v>
          </cell>
          <cell r="C117" t="str">
            <v>-</v>
          </cell>
          <cell r="D117" t="str">
            <v>PRINCIPAL</v>
          </cell>
          <cell r="E117" t="str">
            <v>UNIVERSIDAD DE CIENCIAS APLICADAS Y AMBIENTALES UDCA.</v>
          </cell>
          <cell r="F117" t="str">
            <v>Bogotá D. C.</v>
          </cell>
        </row>
        <row r="118">
          <cell r="A118">
            <v>2102</v>
          </cell>
          <cell r="B118">
            <v>2102</v>
          </cell>
          <cell r="C118" t="str">
            <v>UNIVERSIDAD</v>
          </cell>
          <cell r="D118" t="str">
            <v>PRINCIPAL</v>
          </cell>
          <cell r="E118" t="str">
            <v>UNIVERSIDAD NACIONAL ABIERTA Y A DISTANCIA UNAD</v>
          </cell>
          <cell r="F118" t="str">
            <v>Bogotá D. C.</v>
          </cell>
        </row>
        <row r="119">
          <cell r="A119">
            <v>2106</v>
          </cell>
          <cell r="B119">
            <v>2106</v>
          </cell>
          <cell r="C119" t="str">
            <v>-</v>
          </cell>
          <cell r="D119" t="str">
            <v>PRINCIPAL</v>
          </cell>
          <cell r="E119" t="str">
            <v>DIRECCION NACIONAL DE ESCUELAS</v>
          </cell>
          <cell r="F119" t="str">
            <v>Bogotá D. C.</v>
          </cell>
        </row>
        <row r="120">
          <cell r="A120">
            <v>2110</v>
          </cell>
          <cell r="B120">
            <v>2110</v>
          </cell>
          <cell r="C120" t="str">
            <v>ITTU</v>
          </cell>
          <cell r="D120" t="str">
            <v>PRINCIPAL</v>
          </cell>
          <cell r="E120" t="str">
            <v>COLEGIO MAYOR DE ANTIOQUIA</v>
          </cell>
          <cell r="F120" t="str">
            <v>Medellín</v>
          </cell>
        </row>
        <row r="121">
          <cell r="A121">
            <v>2114</v>
          </cell>
          <cell r="B121">
            <v>2114</v>
          </cell>
          <cell r="C121" t="str">
            <v>ITTU</v>
          </cell>
          <cell r="D121" t="str">
            <v>PRINCIPAL</v>
          </cell>
          <cell r="E121" t="str">
            <v>ESCUELA NACIONAL DEL DEPORTE</v>
          </cell>
          <cell r="F121" t="str">
            <v>Cali</v>
          </cell>
        </row>
        <row r="122">
          <cell r="A122">
            <v>2206</v>
          </cell>
          <cell r="B122">
            <v>2206</v>
          </cell>
          <cell r="C122" t="str">
            <v>ITTU</v>
          </cell>
          <cell r="D122" t="str">
            <v>PRINCIPAL</v>
          </cell>
          <cell r="E122" t="str">
            <v>INSTITUTO DEPARTAMENTAL DE BELLAS ARTES</v>
          </cell>
          <cell r="F122" t="str">
            <v>Cali</v>
          </cell>
        </row>
        <row r="123">
          <cell r="A123">
            <v>2207</v>
          </cell>
          <cell r="B123">
            <v>2207</v>
          </cell>
          <cell r="C123" t="str">
            <v>ITTU</v>
          </cell>
          <cell r="D123" t="str">
            <v>PRINCIPAL</v>
          </cell>
          <cell r="E123" t="str">
            <v>INSTITUTO UNIVERSITARIO DE LA PAZ</v>
          </cell>
          <cell r="F123" t="str">
            <v>Barrancabermeja</v>
          </cell>
        </row>
        <row r="124">
          <cell r="A124">
            <v>2208</v>
          </cell>
          <cell r="B124">
            <v>2208</v>
          </cell>
          <cell r="C124" t="str">
            <v>ITTU</v>
          </cell>
          <cell r="D124" t="str">
            <v>PRINCIPAL</v>
          </cell>
          <cell r="E124" t="str">
            <v>CONSERVATORIO DEL TOLIMA</v>
          </cell>
          <cell r="F124" t="str">
            <v>Ibagué</v>
          </cell>
        </row>
        <row r="125">
          <cell r="A125">
            <v>2209</v>
          </cell>
          <cell r="B125">
            <v>2209</v>
          </cell>
          <cell r="C125" t="str">
            <v>ITTU</v>
          </cell>
          <cell r="D125" t="str">
            <v>PRINCIPAL</v>
          </cell>
          <cell r="E125" t="str">
            <v>POLITECNICO COLOMBIANO JAIME ISAZA CADAVID</v>
          </cell>
          <cell r="F125" t="str">
            <v>Medellín</v>
          </cell>
        </row>
        <row r="126">
          <cell r="A126">
            <v>2211</v>
          </cell>
          <cell r="B126">
            <v>2211</v>
          </cell>
          <cell r="C126" t="str">
            <v>ITTU</v>
          </cell>
          <cell r="D126" t="str">
            <v>PRINCIPAL</v>
          </cell>
          <cell r="E126" t="str">
            <v>INSTITUCION UNIVERSITARIA BELLAS ARTES Y CIENCIAS DE BOLIVAR</v>
          </cell>
          <cell r="F126" t="str">
            <v>Cartagena</v>
          </cell>
        </row>
        <row r="127">
          <cell r="A127">
            <v>2301</v>
          </cell>
          <cell r="B127">
            <v>2301</v>
          </cell>
          <cell r="C127" t="str">
            <v>ITTU</v>
          </cell>
          <cell r="D127" t="str">
            <v>PRINCIPAL</v>
          </cell>
          <cell r="E127" t="str">
            <v>UNIDAD CENTRAL DEL VALLE DEL CAUCA</v>
          </cell>
          <cell r="F127" t="str">
            <v>Tulua</v>
          </cell>
        </row>
        <row r="128">
          <cell r="A128">
            <v>2302</v>
          </cell>
          <cell r="B128">
            <v>2302</v>
          </cell>
          <cell r="C128" t="str">
            <v>ITTU</v>
          </cell>
          <cell r="D128" t="str">
            <v>PRINCIPAL</v>
          </cell>
          <cell r="E128" t="str">
            <v>INSTITUCION UNIVERSITARIA DE ENVIGADO</v>
          </cell>
          <cell r="F128" t="str">
            <v>Envigado</v>
          </cell>
        </row>
        <row r="129">
          <cell r="A129">
            <v>2701</v>
          </cell>
          <cell r="B129">
            <v>2701</v>
          </cell>
          <cell r="C129" t="str">
            <v>-</v>
          </cell>
          <cell r="D129" t="str">
            <v>PRINCIPAL</v>
          </cell>
          <cell r="E129" t="str">
            <v>INSTITUCION UNIVERSITARIA COLEGIOS DE COLOMBIA - UNICOC</v>
          </cell>
          <cell r="F129" t="str">
            <v>Bogotá D. C.</v>
          </cell>
        </row>
        <row r="130">
          <cell r="A130">
            <v>2702</v>
          </cell>
          <cell r="B130">
            <v>2702</v>
          </cell>
          <cell r="C130" t="str">
            <v>-</v>
          </cell>
          <cell r="D130" t="str">
            <v>PRINCIPAL</v>
          </cell>
          <cell r="E130" t="str">
            <v>FUNDACION UNIVERSITARIA DE CIENCIAS DE LA SALUD</v>
          </cell>
          <cell r="F130" t="str">
            <v>Bogotá D. C.</v>
          </cell>
        </row>
        <row r="131">
          <cell r="A131">
            <v>2704</v>
          </cell>
          <cell r="B131">
            <v>2704</v>
          </cell>
          <cell r="C131" t="str">
            <v>-</v>
          </cell>
          <cell r="D131" t="str">
            <v>PRINCIPAL</v>
          </cell>
          <cell r="E131" t="str">
            <v>COLEGIO DE ESTUDIOS SUPERIORES DE ADMINISTRACION-CESA-</v>
          </cell>
          <cell r="F131" t="str">
            <v>Bogotá D. C.</v>
          </cell>
        </row>
        <row r="132">
          <cell r="A132">
            <v>2707</v>
          </cell>
          <cell r="B132">
            <v>2707</v>
          </cell>
          <cell r="C132" t="str">
            <v>-</v>
          </cell>
          <cell r="D132" t="str">
            <v>PRINCIPAL</v>
          </cell>
          <cell r="E132" t="str">
            <v>FUNDACION UNIVERSITARIA JUAN N. CORPAS</v>
          </cell>
          <cell r="F132" t="str">
            <v>Bogotá D. C.</v>
          </cell>
        </row>
        <row r="133">
          <cell r="A133">
            <v>2708</v>
          </cell>
          <cell r="B133">
            <v>2708</v>
          </cell>
          <cell r="C133" t="str">
            <v>-</v>
          </cell>
          <cell r="D133" t="str">
            <v>PRINCIPAL</v>
          </cell>
          <cell r="E133" t="str">
            <v>UNIVERSIDAD CES</v>
          </cell>
          <cell r="F133" t="str">
            <v>Medellín</v>
          </cell>
        </row>
        <row r="134">
          <cell r="A134">
            <v>2709</v>
          </cell>
          <cell r="B134">
            <v>2709</v>
          </cell>
          <cell r="C134" t="str">
            <v>-</v>
          </cell>
          <cell r="D134" t="str">
            <v>PRINCIPAL</v>
          </cell>
          <cell r="E134" t="str">
            <v>FUNDACION UNIVERSITARIA SAN MARTIN</v>
          </cell>
          <cell r="F134" t="str">
            <v>Bogotá D. C.</v>
          </cell>
        </row>
        <row r="135">
          <cell r="A135">
            <v>2710</v>
          </cell>
          <cell r="B135">
            <v>2710</v>
          </cell>
          <cell r="C135" t="str">
            <v>-</v>
          </cell>
          <cell r="D135" t="str">
            <v>PRINCIPAL</v>
          </cell>
          <cell r="E135" t="str">
            <v>FUNDACION UNIVERSITARIA MONSERRATE</v>
          </cell>
          <cell r="F135" t="str">
            <v>Bogotá D. C.</v>
          </cell>
        </row>
        <row r="136">
          <cell r="A136">
            <v>2711</v>
          </cell>
          <cell r="B136">
            <v>2711</v>
          </cell>
          <cell r="C136" t="str">
            <v>-</v>
          </cell>
          <cell r="D136" t="str">
            <v>PRINCIPAL</v>
          </cell>
          <cell r="E136" t="str">
            <v>UNIVERSIDAD CATOLICA DE PEREIRA</v>
          </cell>
          <cell r="F136" t="str">
            <v>Pereira</v>
          </cell>
        </row>
        <row r="137">
          <cell r="A137">
            <v>2712</v>
          </cell>
          <cell r="B137">
            <v>2712</v>
          </cell>
          <cell r="C137" t="str">
            <v>-</v>
          </cell>
          <cell r="D137" t="str">
            <v>PRINCIPAL</v>
          </cell>
          <cell r="E137" t="str">
            <v>FUNDACION UNIVERSITARIA KONRAD LORENZ</v>
          </cell>
          <cell r="F137" t="str">
            <v>Bogotá D. C.</v>
          </cell>
        </row>
        <row r="138">
          <cell r="A138">
            <v>2713</v>
          </cell>
          <cell r="B138">
            <v>2713</v>
          </cell>
          <cell r="C138" t="str">
            <v>-</v>
          </cell>
          <cell r="D138" t="str">
            <v>PRINCIPAL</v>
          </cell>
          <cell r="E138" t="str">
            <v>FUNDACION UNIVERSITARIA LOS LIBERTADORES</v>
          </cell>
          <cell r="F138" t="str">
            <v>Bogotá D. C.</v>
          </cell>
        </row>
        <row r="139">
          <cell r="A139">
            <v>2715</v>
          </cell>
          <cell r="B139">
            <v>2715</v>
          </cell>
          <cell r="C139" t="str">
            <v>-</v>
          </cell>
          <cell r="D139" t="str">
            <v>PRINCIPAL</v>
          </cell>
          <cell r="E139" t="str">
            <v>FUNDACION UNIVERSITARIA DE POPAYAN</v>
          </cell>
          <cell r="F139" t="str">
            <v>Popayán</v>
          </cell>
        </row>
        <row r="140">
          <cell r="A140">
            <v>2719</v>
          </cell>
          <cell r="B140">
            <v>2719</v>
          </cell>
          <cell r="C140" t="str">
            <v>-</v>
          </cell>
          <cell r="D140" t="str">
            <v>PRINCIPAL</v>
          </cell>
          <cell r="E140" t="str">
            <v>FUNDACION UNIVERSITARIA LUIS AMIGO FUNLAM</v>
          </cell>
          <cell r="F140" t="str">
            <v>Medellín</v>
          </cell>
        </row>
        <row r="141">
          <cell r="A141">
            <v>2720</v>
          </cell>
          <cell r="B141">
            <v>2720</v>
          </cell>
          <cell r="C141" t="str">
            <v>-</v>
          </cell>
          <cell r="D141" t="str">
            <v>PRINCIPAL</v>
          </cell>
          <cell r="E141" t="str">
            <v>FUNDACION UNIVERSITARIA JUAN DE CASTELLANOS</v>
          </cell>
          <cell r="F141" t="str">
            <v>Tunja</v>
          </cell>
        </row>
        <row r="142">
          <cell r="A142">
            <v>2721</v>
          </cell>
          <cell r="B142">
            <v>2721</v>
          </cell>
          <cell r="C142" t="str">
            <v>-</v>
          </cell>
          <cell r="D142" t="str">
            <v>PRINCIPAL</v>
          </cell>
          <cell r="E142" t="str">
            <v>FUNDACION UNIVERSITARIA MARIA CANO</v>
          </cell>
          <cell r="F142" t="str">
            <v>Medellín</v>
          </cell>
        </row>
        <row r="143">
          <cell r="A143">
            <v>2723</v>
          </cell>
          <cell r="B143">
            <v>2723</v>
          </cell>
          <cell r="C143" t="str">
            <v>-</v>
          </cell>
          <cell r="D143" t="str">
            <v>PRINCIPAL</v>
          </cell>
          <cell r="E143" t="str">
            <v>FUNDACION UNIVERSITARIA AGRARIA DE COLOMBIA -UNIAGRARIA-</v>
          </cell>
          <cell r="F143" t="str">
            <v>Bogotá D. C.</v>
          </cell>
        </row>
        <row r="144">
          <cell r="A144">
            <v>2724</v>
          </cell>
          <cell r="B144">
            <v>2724</v>
          </cell>
          <cell r="C144" t="str">
            <v>-</v>
          </cell>
          <cell r="D144" t="str">
            <v>PRINCIPAL</v>
          </cell>
          <cell r="E144" t="str">
            <v>FUNDACION UNIVERSITARIA DE SAN GIL - UNISANGIL -</v>
          </cell>
          <cell r="F144" t="str">
            <v>San Gil</v>
          </cell>
        </row>
        <row r="145">
          <cell r="A145">
            <v>2725</v>
          </cell>
          <cell r="B145">
            <v>2725</v>
          </cell>
          <cell r="C145" t="str">
            <v>-</v>
          </cell>
          <cell r="D145" t="str">
            <v>PRINCIPAL</v>
          </cell>
          <cell r="E145" t="str">
            <v>POLITECNICO GRANCOLOMBIANO</v>
          </cell>
          <cell r="F145" t="str">
            <v>Bogotá D. C.</v>
          </cell>
        </row>
        <row r="146">
          <cell r="A146">
            <v>2727</v>
          </cell>
          <cell r="B146">
            <v>2727</v>
          </cell>
          <cell r="C146" t="str">
            <v>-</v>
          </cell>
          <cell r="D146" t="str">
            <v>PRINCIPAL</v>
          </cell>
          <cell r="E146" t="str">
            <v>FUNDACION UNIVERSITARIA-CEIPA-</v>
          </cell>
          <cell r="F146" t="str">
            <v>Sabaneta</v>
          </cell>
        </row>
        <row r="147">
          <cell r="A147">
            <v>2728</v>
          </cell>
          <cell r="B147">
            <v>2728</v>
          </cell>
          <cell r="C147" t="str">
            <v>-</v>
          </cell>
          <cell r="D147" t="str">
            <v>PRINCIPAL</v>
          </cell>
          <cell r="E147" t="str">
            <v>FUNDACION UNIVERSITARIA DEL AREA ANDINA</v>
          </cell>
          <cell r="F147" t="str">
            <v>Bogotá D. C.</v>
          </cell>
        </row>
        <row r="148">
          <cell r="A148">
            <v>2728</v>
          </cell>
          <cell r="B148">
            <v>2737</v>
          </cell>
          <cell r="C148" t="str">
            <v>-</v>
          </cell>
          <cell r="D148" t="str">
            <v>SECCIONAL</v>
          </cell>
          <cell r="E148" t="str">
            <v>FUNDACION UNIVERSITARIA DEL AREA ANDINA</v>
          </cell>
          <cell r="F148" t="str">
            <v>Pereira</v>
          </cell>
        </row>
        <row r="149">
          <cell r="A149">
            <v>2730</v>
          </cell>
          <cell r="B149">
            <v>2730</v>
          </cell>
          <cell r="C149" t="str">
            <v>-</v>
          </cell>
          <cell r="D149" t="str">
            <v>PRINCIPAL</v>
          </cell>
          <cell r="E149" t="str">
            <v>FUNDACION ESCUELA COLOMBIANA DE REHABILITACION</v>
          </cell>
          <cell r="F149" t="str">
            <v>Bogotá D. C.</v>
          </cell>
        </row>
        <row r="150">
          <cell r="A150">
            <v>2731</v>
          </cell>
          <cell r="B150">
            <v>2731</v>
          </cell>
          <cell r="C150" t="str">
            <v>-</v>
          </cell>
          <cell r="D150" t="str">
            <v>PRINCIPAL</v>
          </cell>
          <cell r="E150" t="str">
            <v>FUNDACION UNIVERSITARIA CATOLICA LUMEN GENTIUM</v>
          </cell>
          <cell r="F150" t="str">
            <v>Cali</v>
          </cell>
        </row>
        <row r="151">
          <cell r="A151">
            <v>2732</v>
          </cell>
          <cell r="B151">
            <v>2732</v>
          </cell>
          <cell r="C151" t="str">
            <v>-</v>
          </cell>
          <cell r="D151" t="str">
            <v>PRINCIPAL</v>
          </cell>
          <cell r="E151" t="str">
            <v>FUNDACION UNIVERSITARIA CATOLICA DEL NORTE</v>
          </cell>
          <cell r="F151" t="str">
            <v>Santa Rosa de Osos</v>
          </cell>
        </row>
        <row r="152">
          <cell r="A152">
            <v>2733</v>
          </cell>
          <cell r="B152">
            <v>2733</v>
          </cell>
          <cell r="C152" t="str">
            <v>-</v>
          </cell>
          <cell r="D152" t="str">
            <v>PRINCIPAL</v>
          </cell>
          <cell r="E152" t="str">
            <v>FUNDACIÓN UNIVERSITARIA SAN ALFONSO- FUSA-</v>
          </cell>
          <cell r="F152" t="str">
            <v>Bogotá D. C.</v>
          </cell>
        </row>
        <row r="153">
          <cell r="A153">
            <v>2736</v>
          </cell>
          <cell r="B153">
            <v>2736</v>
          </cell>
          <cell r="C153" t="str">
            <v>-</v>
          </cell>
          <cell r="D153" t="str">
            <v>PRINCIPAL</v>
          </cell>
          <cell r="E153" t="str">
            <v>FUNDACION UNIVERSITARIA SEMINARIO BIBLICO DE COLOMBIA</v>
          </cell>
          <cell r="F153" t="str">
            <v>Medellín</v>
          </cell>
        </row>
        <row r="154">
          <cell r="A154">
            <v>2738</v>
          </cell>
          <cell r="B154">
            <v>2738</v>
          </cell>
          <cell r="C154" t="str">
            <v>-</v>
          </cell>
          <cell r="D154" t="str">
            <v>PRINCIPAL</v>
          </cell>
          <cell r="E154" t="str">
            <v>FUNDACION UNIVESITARIA EMPRESARIAL DE LA CAMARA DE COMERCIO DE BOGOTA</v>
          </cell>
          <cell r="F154" t="str">
            <v>Bogotá D. C.</v>
          </cell>
        </row>
        <row r="155">
          <cell r="A155">
            <v>2739</v>
          </cell>
          <cell r="B155">
            <v>2739</v>
          </cell>
          <cell r="C155" t="str">
            <v>-</v>
          </cell>
          <cell r="D155" t="str">
            <v>PRINCIPAL</v>
          </cell>
          <cell r="E155" t="str">
            <v>FUNDACION DE ESTUDIOS SUPERIORES UNIVERSITARIOS DE URABA ANTONIO ROLDAN BETANCUR</v>
          </cell>
          <cell r="F155" t="str">
            <v>Apartado</v>
          </cell>
        </row>
        <row r="156">
          <cell r="A156">
            <v>2740</v>
          </cell>
          <cell r="B156">
            <v>2740</v>
          </cell>
          <cell r="C156" t="str">
            <v>-</v>
          </cell>
          <cell r="D156" t="str">
            <v>PRINCIPAL</v>
          </cell>
          <cell r="E156" t="str">
            <v>INSTITUCION UNIVERSITARIA COLOMBO AMERICANA - UNICA</v>
          </cell>
          <cell r="F156" t="str">
            <v>Bogotá D. C.</v>
          </cell>
        </row>
        <row r="157">
          <cell r="A157">
            <v>2741</v>
          </cell>
          <cell r="B157">
            <v>2741</v>
          </cell>
          <cell r="C157" t="str">
            <v>-</v>
          </cell>
          <cell r="D157" t="str">
            <v>PRINCIPAL</v>
          </cell>
          <cell r="E157" t="str">
            <v>FUNDACION DE ESTUDIOS SUPERIORES - MONSEÑOR ABRAHAM ESCUDERO MONTOYA  - FUNDES</v>
          </cell>
          <cell r="F157" t="str">
            <v xml:space="preserve">Espinal (Chicoral) </v>
          </cell>
        </row>
        <row r="158">
          <cell r="A158">
            <v>2743</v>
          </cell>
          <cell r="B158">
            <v>2743</v>
          </cell>
          <cell r="C158" t="str">
            <v>-</v>
          </cell>
          <cell r="D158" t="str">
            <v>PRINCIPAL</v>
          </cell>
          <cell r="E158" t="str">
            <v>FUNDACION UNIVERSITARIA INTERNACIONAL DEL TROPICO AMERICANO</v>
          </cell>
          <cell r="F158" t="str">
            <v>Yopal</v>
          </cell>
        </row>
        <row r="159">
          <cell r="A159">
            <v>2744</v>
          </cell>
          <cell r="B159">
            <v>2744</v>
          </cell>
          <cell r="C159" t="str">
            <v>-</v>
          </cell>
          <cell r="D159" t="str">
            <v>PRINCIPAL</v>
          </cell>
          <cell r="E159" t="str">
            <v>INSTITUCION UNIVERSITARIA CENTRO DE ESTUDIOS SUPERIORES MARIA GORETTI</v>
          </cell>
          <cell r="F159" t="str">
            <v>Pasto</v>
          </cell>
        </row>
        <row r="160">
          <cell r="A160">
            <v>2745</v>
          </cell>
          <cell r="B160">
            <v>2745</v>
          </cell>
          <cell r="C160" t="str">
            <v>-</v>
          </cell>
          <cell r="D160" t="str">
            <v>PRINCIPAL</v>
          </cell>
          <cell r="E160" t="str">
            <v>UNIPANAMERICANA - FUNDACION UNIVERSITARIA PANAMERICANA</v>
          </cell>
          <cell r="F160" t="str">
            <v>Bogotá D. C.</v>
          </cell>
        </row>
        <row r="161">
          <cell r="A161">
            <v>2746</v>
          </cell>
          <cell r="B161">
            <v>2746</v>
          </cell>
          <cell r="C161" t="str">
            <v>-</v>
          </cell>
          <cell r="D161" t="str">
            <v>PRINCIPAL</v>
          </cell>
          <cell r="E161" t="str">
            <v>FUNDACION UNIVERSITARIA SANITAS</v>
          </cell>
          <cell r="F161" t="str">
            <v>Bogotá D. C.</v>
          </cell>
        </row>
        <row r="162">
          <cell r="A162">
            <v>2747</v>
          </cell>
          <cell r="B162">
            <v>2747</v>
          </cell>
          <cell r="C162" t="str">
            <v>-</v>
          </cell>
          <cell r="D162" t="str">
            <v>PRINCIPAL</v>
          </cell>
          <cell r="E162" t="str">
            <v>FUNDACION UNIVERSITARIA AUTONOMA DE LAS AMERICAS</v>
          </cell>
          <cell r="F162" t="str">
            <v>Medellín</v>
          </cell>
        </row>
        <row r="163">
          <cell r="A163">
            <v>2748</v>
          </cell>
          <cell r="B163">
            <v>2748</v>
          </cell>
          <cell r="C163" t="str">
            <v>-</v>
          </cell>
          <cell r="D163" t="str">
            <v>PRINCIPAL</v>
          </cell>
          <cell r="E163" t="str">
            <v>FUNDACION UNIVERSITARIA SEMINARIO TEOLOGICO BAUTISTA INTERNACIONAL</v>
          </cell>
          <cell r="F163" t="str">
            <v>Cali</v>
          </cell>
        </row>
        <row r="164">
          <cell r="A164">
            <v>2749</v>
          </cell>
          <cell r="B164">
            <v>2749</v>
          </cell>
          <cell r="C164" t="str">
            <v>-</v>
          </cell>
          <cell r="D164" t="str">
            <v>PRINCIPAL</v>
          </cell>
          <cell r="E164" t="str">
            <v>INSTITUCION UNIVERSITARIA  SALAZAR Y HERRERA</v>
          </cell>
          <cell r="F164" t="str">
            <v>Medellín</v>
          </cell>
        </row>
        <row r="165">
          <cell r="A165">
            <v>2810</v>
          </cell>
          <cell r="B165">
            <v>2810</v>
          </cell>
          <cell r="C165" t="str">
            <v>-</v>
          </cell>
          <cell r="D165" t="str">
            <v>PRINCIPAL</v>
          </cell>
          <cell r="E165" t="str">
            <v>CORPORACION UNIVERSIDAD DE LA COSTA CUC</v>
          </cell>
          <cell r="F165" t="str">
            <v>Barranquilla</v>
          </cell>
        </row>
        <row r="166">
          <cell r="A166">
            <v>2811</v>
          </cell>
          <cell r="B166">
            <v>2811</v>
          </cell>
          <cell r="C166" t="str">
            <v>-</v>
          </cell>
          <cell r="D166" t="str">
            <v>PRINCIPAL</v>
          </cell>
          <cell r="E166" t="str">
            <v>ESCUELA COLOMBIANA DE INGENIERIA JULIO GARAVITO</v>
          </cell>
          <cell r="F166" t="str">
            <v>Bogotá D. C.</v>
          </cell>
        </row>
        <row r="167">
          <cell r="A167">
            <v>2812</v>
          </cell>
          <cell r="B167">
            <v>2812</v>
          </cell>
          <cell r="C167" t="str">
            <v>-</v>
          </cell>
          <cell r="D167" t="str">
            <v>PRINCIPAL</v>
          </cell>
          <cell r="E167" t="str">
            <v>UNIVERSIDAD EAN</v>
          </cell>
          <cell r="F167" t="str">
            <v>Bogotá D. C.</v>
          </cell>
        </row>
        <row r="168">
          <cell r="A168">
            <v>2813</v>
          </cell>
          <cell r="B168">
            <v>2813</v>
          </cell>
          <cell r="C168" t="str">
            <v>-</v>
          </cell>
          <cell r="D168" t="str">
            <v>PRINCIPAL</v>
          </cell>
          <cell r="E168" t="str">
            <v>ESCUELA DE INGENIERIA DE ANTIOQUIA</v>
          </cell>
          <cell r="F168" t="str">
            <v>Medellín</v>
          </cell>
        </row>
        <row r="169">
          <cell r="A169">
            <v>2815</v>
          </cell>
          <cell r="B169">
            <v>2815</v>
          </cell>
          <cell r="C169" t="str">
            <v>-</v>
          </cell>
          <cell r="D169" t="str">
            <v>PRINCIPAL</v>
          </cell>
          <cell r="E169" t="str">
            <v>CORPORACION UNIVERSITARIA ADVENTISTA - UNAC</v>
          </cell>
          <cell r="F169" t="str">
            <v>Medellín</v>
          </cell>
        </row>
        <row r="170">
          <cell r="A170">
            <v>2818</v>
          </cell>
          <cell r="B170">
            <v>2818</v>
          </cell>
          <cell r="C170" t="str">
            <v>-</v>
          </cell>
          <cell r="D170" t="str">
            <v>PRINCIPAL</v>
          </cell>
          <cell r="E170" t="str">
            <v>CORPORACION UNIVERSITARIA DE SANTA ROSA DE CABAL-UNISARC-</v>
          </cell>
          <cell r="F170" t="str">
            <v>Santa Rosa De Cabal</v>
          </cell>
        </row>
        <row r="171">
          <cell r="A171">
            <v>2820</v>
          </cell>
          <cell r="B171">
            <v>2820</v>
          </cell>
          <cell r="C171" t="str">
            <v>-</v>
          </cell>
          <cell r="D171" t="str">
            <v>PRINCIPAL</v>
          </cell>
          <cell r="E171" t="str">
            <v>CORPORACION UNIVERSITARIA LASALLISTA</v>
          </cell>
          <cell r="F171" t="str">
            <v>Caldas</v>
          </cell>
        </row>
        <row r="172">
          <cell r="A172">
            <v>2822</v>
          </cell>
          <cell r="B172">
            <v>2822</v>
          </cell>
          <cell r="C172" t="str">
            <v>-</v>
          </cell>
          <cell r="D172" t="str">
            <v>PRINCIPAL</v>
          </cell>
          <cell r="E172" t="str">
            <v>ESCUELA SUPERIOR DE OFTALMOLOGIA, INSTITUTO BARRAQUER DE AMERICA</v>
          </cell>
          <cell r="F172" t="str">
            <v>Bogotá D. C.</v>
          </cell>
        </row>
        <row r="173">
          <cell r="A173">
            <v>2823</v>
          </cell>
          <cell r="B173">
            <v>2823</v>
          </cell>
          <cell r="C173" t="str">
            <v>-</v>
          </cell>
          <cell r="D173" t="str">
            <v>PRINCIPAL</v>
          </cell>
          <cell r="E173" t="str">
            <v>CORPORACION UNIVERSITARIA DEL CARIBE - CECAR</v>
          </cell>
          <cell r="F173" t="str">
            <v>Sincelejo</v>
          </cell>
        </row>
        <row r="174">
          <cell r="A174">
            <v>2824</v>
          </cell>
          <cell r="B174">
            <v>2824</v>
          </cell>
          <cell r="C174" t="str">
            <v>-</v>
          </cell>
          <cell r="D174" t="str">
            <v>PRINCIPAL</v>
          </cell>
          <cell r="E174" t="str">
            <v>CORPORACION UNIVERSITARIA DE COLOMBIA IDEAS</v>
          </cell>
          <cell r="F174" t="str">
            <v>Bogotá D. C.</v>
          </cell>
        </row>
        <row r="175">
          <cell r="A175">
            <v>2825</v>
          </cell>
          <cell r="B175">
            <v>2825</v>
          </cell>
          <cell r="C175" t="str">
            <v>-</v>
          </cell>
          <cell r="D175" t="str">
            <v>PRINCIPAL</v>
          </cell>
          <cell r="E175" t="str">
            <v>CORPORACION UNIVERSITARIA RAFAEL NUÑEZ</v>
          </cell>
          <cell r="F175" t="str">
            <v>Cartagena</v>
          </cell>
        </row>
        <row r="176">
          <cell r="A176">
            <v>2827</v>
          </cell>
          <cell r="B176">
            <v>2827</v>
          </cell>
          <cell r="C176" t="str">
            <v>-</v>
          </cell>
          <cell r="D176" t="str">
            <v>PRINCIPAL</v>
          </cell>
          <cell r="E176" t="str">
            <v>CORPORACION UNIVERSITARIA DEL META</v>
          </cell>
          <cell r="F176" t="str">
            <v>Villavicencio</v>
          </cell>
        </row>
        <row r="177">
          <cell r="A177">
            <v>2828</v>
          </cell>
          <cell r="B177">
            <v>2828</v>
          </cell>
          <cell r="C177" t="str">
            <v>-</v>
          </cell>
          <cell r="D177" t="str">
            <v>PRINCIPAL</v>
          </cell>
          <cell r="E177" t="str">
            <v>CORPORACION UNIVERSITARIA DEL HUILA-CORHUILA-</v>
          </cell>
          <cell r="F177" t="str">
            <v>Neiva</v>
          </cell>
        </row>
        <row r="178">
          <cell r="A178">
            <v>2829</v>
          </cell>
          <cell r="B178">
            <v>2829</v>
          </cell>
          <cell r="C178" t="str">
            <v>-</v>
          </cell>
          <cell r="D178" t="str">
            <v>PRINCIPAL</v>
          </cell>
          <cell r="E178" t="str">
            <v>CORPORACION UNIVERSITARIA MINUTO DE DIOS -UNIMINUTO-</v>
          </cell>
          <cell r="F178" t="str">
            <v>Bogotá D. C.</v>
          </cell>
        </row>
        <row r="179">
          <cell r="A179">
            <v>2829</v>
          </cell>
          <cell r="B179">
            <v>2841</v>
          </cell>
          <cell r="C179" t="str">
            <v>-</v>
          </cell>
          <cell r="D179" t="str">
            <v>SECCIONAL</v>
          </cell>
          <cell r="E179" t="str">
            <v>CORPORACION UNIVERSITARIA MINUTO DE DIOS -UNIMINUTO-</v>
          </cell>
          <cell r="F179" t="str">
            <v>Bello</v>
          </cell>
        </row>
        <row r="180">
          <cell r="A180">
            <v>2830</v>
          </cell>
          <cell r="B180">
            <v>2830</v>
          </cell>
          <cell r="C180" t="str">
            <v>-</v>
          </cell>
          <cell r="D180" t="str">
            <v>PRINCIPAL</v>
          </cell>
          <cell r="E180" t="str">
            <v>CORPORACION UNIVERSITARIA IBEROAMERICANA</v>
          </cell>
          <cell r="F180" t="str">
            <v>Bogotá D. C.</v>
          </cell>
        </row>
        <row r="181">
          <cell r="A181">
            <v>2831</v>
          </cell>
          <cell r="B181">
            <v>2831</v>
          </cell>
          <cell r="C181" t="str">
            <v>-</v>
          </cell>
          <cell r="D181" t="str">
            <v>PRINCIPAL</v>
          </cell>
          <cell r="E181" t="str">
            <v>CORPORACION UNIVERSITARIA DE CIENCIA Y DESARROLLO - UNICIENCIA</v>
          </cell>
          <cell r="F181" t="str">
            <v>Bogotá D. C.</v>
          </cell>
        </row>
        <row r="182">
          <cell r="A182">
            <v>2832</v>
          </cell>
          <cell r="B182">
            <v>2832</v>
          </cell>
          <cell r="C182" t="str">
            <v>-</v>
          </cell>
          <cell r="D182" t="str">
            <v>PRINCIPAL</v>
          </cell>
          <cell r="E182" t="str">
            <v>UNIVERSIDAD DE SANTANDER - UDES</v>
          </cell>
          <cell r="F182" t="str">
            <v>Bucaramanga</v>
          </cell>
        </row>
        <row r="183">
          <cell r="A183">
            <v>2833</v>
          </cell>
          <cell r="B183">
            <v>2833</v>
          </cell>
          <cell r="C183" t="str">
            <v>-</v>
          </cell>
          <cell r="D183" t="str">
            <v>PRINCIPAL</v>
          </cell>
          <cell r="E183" t="str">
            <v>CORPORACION UNIVERSITARIA REMINGTON</v>
          </cell>
          <cell r="F183" t="str">
            <v>Medellín</v>
          </cell>
        </row>
        <row r="184">
          <cell r="A184">
            <v>2834</v>
          </cell>
          <cell r="B184">
            <v>2834</v>
          </cell>
          <cell r="C184" t="str">
            <v>-</v>
          </cell>
          <cell r="D184" t="str">
            <v>PRINCIPAL</v>
          </cell>
          <cell r="E184" t="str">
            <v>UNIVERSITARIA AGUSTINIANA- UNIAGUSTINIANA</v>
          </cell>
          <cell r="F184" t="str">
            <v>Bogotá D. C.</v>
          </cell>
        </row>
        <row r="185">
          <cell r="A185">
            <v>2836</v>
          </cell>
          <cell r="B185">
            <v>2836</v>
          </cell>
          <cell r="C185" t="str">
            <v>-</v>
          </cell>
          <cell r="D185" t="str">
            <v>PRINCIPAL</v>
          </cell>
          <cell r="E185" t="str">
            <v>CORPORACION UNIVERSITARIA EMPRESARIAL DE SALAMANCA</v>
          </cell>
          <cell r="F185" t="str">
            <v>Barranquilla</v>
          </cell>
        </row>
        <row r="186">
          <cell r="A186">
            <v>2837</v>
          </cell>
          <cell r="B186">
            <v>2837</v>
          </cell>
          <cell r="C186" t="str">
            <v>-</v>
          </cell>
          <cell r="D186" t="str">
            <v>PRINCIPAL</v>
          </cell>
          <cell r="E186" t="str">
            <v>CORPORACION UNIVERSITARIA REPUBLICANA</v>
          </cell>
          <cell r="F186" t="str">
            <v>Bogotá D. C.</v>
          </cell>
        </row>
        <row r="187">
          <cell r="A187">
            <v>2838</v>
          </cell>
          <cell r="B187">
            <v>2838</v>
          </cell>
          <cell r="C187" t="str">
            <v>-</v>
          </cell>
          <cell r="D187" t="str">
            <v>PRINCIPAL</v>
          </cell>
          <cell r="E187" t="str">
            <v>CORPORACION COLEGIATURA COLOMBIANA</v>
          </cell>
          <cell r="F187" t="str">
            <v>Medellín</v>
          </cell>
        </row>
        <row r="188">
          <cell r="A188">
            <v>2840</v>
          </cell>
          <cell r="B188">
            <v>2840</v>
          </cell>
          <cell r="C188" t="str">
            <v>-</v>
          </cell>
          <cell r="D188" t="str">
            <v>PRINCIPAL</v>
          </cell>
          <cell r="E188" t="str">
            <v>CORPORACION UNIVERSITARIA EMPRESARIAL ALEXANDER VON HUMBOLDT - CUE</v>
          </cell>
          <cell r="F188" t="str">
            <v>Armenia</v>
          </cell>
        </row>
        <row r="189">
          <cell r="A189">
            <v>2842</v>
          </cell>
          <cell r="B189">
            <v>2842</v>
          </cell>
          <cell r="C189" t="str">
            <v>-</v>
          </cell>
          <cell r="D189" t="str">
            <v>PRINCIPAL</v>
          </cell>
          <cell r="E189" t="str">
            <v>CORPORACION UNIVERSITARIA REFORMADA - CUR -</v>
          </cell>
          <cell r="F189" t="str">
            <v>Barranquilla</v>
          </cell>
        </row>
        <row r="190">
          <cell r="A190">
            <v>2847</v>
          </cell>
          <cell r="B190">
            <v>2847</v>
          </cell>
          <cell r="C190" t="str">
            <v>-</v>
          </cell>
          <cell r="D190" t="str">
            <v>PRINCIPAL</v>
          </cell>
          <cell r="E190" t="str">
            <v>CORPORACION UNIVERSITARIA DE INVESTIGACION Y DESARROLLO - UDI</v>
          </cell>
          <cell r="F190" t="str">
            <v>Bucaramanga</v>
          </cell>
        </row>
        <row r="191">
          <cell r="A191">
            <v>2848</v>
          </cell>
          <cell r="B191">
            <v>2848</v>
          </cell>
          <cell r="C191" t="str">
            <v>-</v>
          </cell>
          <cell r="D191" t="str">
            <v>PRINCIPAL</v>
          </cell>
          <cell r="E191" t="str">
            <v>CORPORACION UNIVERSITARIA  UNITEC</v>
          </cell>
          <cell r="F191" t="str">
            <v>Bogotá D. C.</v>
          </cell>
        </row>
        <row r="192">
          <cell r="A192">
            <v>2849</v>
          </cell>
          <cell r="B192">
            <v>2849</v>
          </cell>
          <cell r="C192" t="str">
            <v>-</v>
          </cell>
          <cell r="D192" t="str">
            <v>PRINCIPAL</v>
          </cell>
          <cell r="E192" t="str">
            <v>CORPORACION UNIVERSITARIA AUTONOMA DEL CAUCA</v>
          </cell>
          <cell r="F192" t="str">
            <v>Popayán</v>
          </cell>
        </row>
        <row r="193">
          <cell r="A193">
            <v>2850</v>
          </cell>
          <cell r="B193">
            <v>2850</v>
          </cell>
          <cell r="C193" t="str">
            <v>-</v>
          </cell>
          <cell r="D193" t="str">
            <v>PRINCIPAL</v>
          </cell>
          <cell r="E193" t="str">
            <v>CORPORACION UNIVERSITARIA ANTONIO JOSE DE SUCRE - CORPOSUCRE</v>
          </cell>
          <cell r="F193" t="str">
            <v>Sincelejo</v>
          </cell>
        </row>
        <row r="194">
          <cell r="A194">
            <v>2901</v>
          </cell>
          <cell r="B194">
            <v>2901</v>
          </cell>
          <cell r="C194" t="str">
            <v>-</v>
          </cell>
          <cell r="D194" t="str">
            <v>PRINCIPAL</v>
          </cell>
          <cell r="E194" t="str">
            <v>ESCUELA DE INTELIGENCIA Y CONTRAINTELIGENCIA BRIGADIER GENERAL RICARDO CHARRY SOLANO</v>
          </cell>
          <cell r="F194" t="str">
            <v>Bogotá D. C.</v>
          </cell>
        </row>
        <row r="195">
          <cell r="A195">
            <v>2902</v>
          </cell>
          <cell r="B195">
            <v>2902</v>
          </cell>
          <cell r="C195" t="str">
            <v>-</v>
          </cell>
          <cell r="D195" t="str">
            <v>PRINCIPAL</v>
          </cell>
          <cell r="E195" t="str">
            <v>ESCUELA DE LOGISTICA</v>
          </cell>
          <cell r="F195" t="str">
            <v>Bogotá D. C.</v>
          </cell>
        </row>
        <row r="196">
          <cell r="A196">
            <v>2903</v>
          </cell>
          <cell r="B196">
            <v>2903</v>
          </cell>
          <cell r="C196" t="str">
            <v>-</v>
          </cell>
          <cell r="D196" t="str">
            <v>PRINCIPAL</v>
          </cell>
          <cell r="E196" t="str">
            <v>ESCUELA DE COMUNICACIONES</v>
          </cell>
          <cell r="F196" t="str">
            <v>Facatativa</v>
          </cell>
        </row>
        <row r="197">
          <cell r="A197">
            <v>2904</v>
          </cell>
          <cell r="B197">
            <v>2904</v>
          </cell>
          <cell r="C197" t="str">
            <v>-</v>
          </cell>
          <cell r="D197" t="str">
            <v>PRINCIPAL</v>
          </cell>
          <cell r="E197" t="str">
            <v>ESCUELA SUPERIOR DE GUERRA</v>
          </cell>
          <cell r="F197" t="str">
            <v>Bogotá D. C.</v>
          </cell>
        </row>
        <row r="198">
          <cell r="A198">
            <v>2905</v>
          </cell>
          <cell r="B198">
            <v>2905</v>
          </cell>
          <cell r="C198" t="str">
            <v>-</v>
          </cell>
          <cell r="D198" t="str">
            <v>PRINCIPAL</v>
          </cell>
          <cell r="E198" t="str">
            <v>CENTRO DE EDUCACION MILITAR - CEMIL</v>
          </cell>
          <cell r="F198" t="str">
            <v>Bogotá D. C.</v>
          </cell>
        </row>
        <row r="199">
          <cell r="A199">
            <v>2906</v>
          </cell>
          <cell r="B199">
            <v>2906</v>
          </cell>
          <cell r="C199" t="str">
            <v>-</v>
          </cell>
          <cell r="D199" t="str">
            <v>PRINCIPAL</v>
          </cell>
          <cell r="E199" t="str">
            <v>ESCUELA DE POSTGRADOS DE LA FUERZA AEREA COLOMBIANA CAPITAN JOSE EDMUNDO SANDOVAL - EPFAC</v>
          </cell>
          <cell r="F199" t="str">
            <v>Bogotá D. C.</v>
          </cell>
        </row>
        <row r="200">
          <cell r="A200">
            <v>3102</v>
          </cell>
          <cell r="B200">
            <v>3102</v>
          </cell>
          <cell r="C200" t="str">
            <v>ITTU</v>
          </cell>
          <cell r="D200" t="str">
            <v>PRINCIPAL</v>
          </cell>
          <cell r="E200" t="str">
            <v>INSTITUTO SUPERIOR DE EDUCACION RURAL-ISER-</v>
          </cell>
          <cell r="F200" t="str">
            <v>Pamplona</v>
          </cell>
        </row>
        <row r="201">
          <cell r="A201">
            <v>3103</v>
          </cell>
          <cell r="B201">
            <v>3103</v>
          </cell>
          <cell r="C201" t="str">
            <v>ITTU</v>
          </cell>
          <cell r="D201" t="str">
            <v>PRINCIPAL</v>
          </cell>
          <cell r="E201" t="str">
            <v>COLEGIO MAYOR DE BOLIVAR</v>
          </cell>
          <cell r="F201" t="str">
            <v>Cartagena</v>
          </cell>
        </row>
        <row r="202">
          <cell r="A202">
            <v>3104</v>
          </cell>
          <cell r="B202">
            <v>3104</v>
          </cell>
          <cell r="C202" t="str">
            <v>ITTU</v>
          </cell>
          <cell r="D202" t="str">
            <v>PRINCIPAL</v>
          </cell>
          <cell r="E202" t="str">
            <v>COLEGIO MAYOR DEL CAUCA</v>
          </cell>
          <cell r="F202" t="str">
            <v>Popayán</v>
          </cell>
        </row>
        <row r="203">
          <cell r="A203">
            <v>3107</v>
          </cell>
          <cell r="B203">
            <v>3107</v>
          </cell>
          <cell r="C203" t="str">
            <v>ITTU</v>
          </cell>
          <cell r="D203" t="str">
            <v>PRINCIPAL</v>
          </cell>
          <cell r="E203" t="str">
            <v>INSTITUCIÓN UNIVERSITARIA PASCUAL BRAVO</v>
          </cell>
          <cell r="F203" t="str">
            <v>Medellín</v>
          </cell>
        </row>
        <row r="204">
          <cell r="A204">
            <v>3114</v>
          </cell>
          <cell r="B204">
            <v>3114</v>
          </cell>
          <cell r="C204" t="str">
            <v>-</v>
          </cell>
          <cell r="D204" t="str">
            <v>PRINCIPAL</v>
          </cell>
          <cell r="E204" t="str">
            <v>ESCUELA NAVAL DE SUBOFICIALES ARC BARRANQUILLA</v>
          </cell>
          <cell r="F204" t="str">
            <v>Barranquilla</v>
          </cell>
        </row>
        <row r="205">
          <cell r="A205">
            <v>3115</v>
          </cell>
          <cell r="B205">
            <v>3115</v>
          </cell>
          <cell r="C205" t="str">
            <v>ITTU</v>
          </cell>
          <cell r="D205" t="str">
            <v>PRINCIPAL</v>
          </cell>
          <cell r="E205" t="str">
            <v>INSTITUTO TECNOLOGICO DEL PUTUMAYO</v>
          </cell>
          <cell r="F205" t="str">
            <v>Mocoa</v>
          </cell>
        </row>
        <row r="206">
          <cell r="A206">
            <v>3115</v>
          </cell>
          <cell r="B206">
            <v>3116</v>
          </cell>
          <cell r="C206" t="str">
            <v>ITTU</v>
          </cell>
          <cell r="D206" t="str">
            <v>SECCIONAL</v>
          </cell>
          <cell r="E206" t="str">
            <v>INSTITUTO TECNOLOGICO DEL PUTUMAYO</v>
          </cell>
          <cell r="F206" t="str">
            <v>Sibundoy</v>
          </cell>
        </row>
        <row r="207">
          <cell r="A207">
            <v>3117</v>
          </cell>
          <cell r="B207">
            <v>3117</v>
          </cell>
          <cell r="C207" t="str">
            <v>ITTU</v>
          </cell>
          <cell r="D207" t="str">
            <v>PRINCIPAL</v>
          </cell>
          <cell r="E207" t="str">
            <v>INSTITUTO TECNOLOGICO DE SOLEDAD ATLANTICO</v>
          </cell>
          <cell r="F207" t="str">
            <v>Soledad</v>
          </cell>
        </row>
        <row r="208">
          <cell r="A208">
            <v>3201</v>
          </cell>
          <cell r="B208">
            <v>3201</v>
          </cell>
          <cell r="C208" t="str">
            <v>ITTU</v>
          </cell>
          <cell r="D208" t="str">
            <v>PRINCIPAL</v>
          </cell>
          <cell r="E208" t="str">
            <v>UNIDADES TECNOLOGICAS DE SANTANDER</v>
          </cell>
          <cell r="F208" t="str">
            <v>Bucaramanga</v>
          </cell>
        </row>
        <row r="209">
          <cell r="A209">
            <v>3204</v>
          </cell>
          <cell r="B209">
            <v>3204</v>
          </cell>
          <cell r="C209" t="str">
            <v>ITTU</v>
          </cell>
          <cell r="D209" t="str">
            <v>PRINCIPAL</v>
          </cell>
          <cell r="E209" t="str">
            <v>TECNOLOGICO DE ANTIOQUIA</v>
          </cell>
          <cell r="F209" t="str">
            <v>Medellín</v>
          </cell>
        </row>
        <row r="210">
          <cell r="A210">
            <v>3301</v>
          </cell>
          <cell r="B210">
            <v>3301</v>
          </cell>
          <cell r="C210" t="str">
            <v>ITTU</v>
          </cell>
          <cell r="D210" t="str">
            <v>PRINCIPAL</v>
          </cell>
          <cell r="E210" t="str">
            <v>INSTITUCION UNIVERSITARIA ANTONIO JOSE CAMACHO</v>
          </cell>
          <cell r="F210" t="str">
            <v>Cali</v>
          </cell>
        </row>
        <row r="211">
          <cell r="A211">
            <v>3302</v>
          </cell>
          <cell r="B211">
            <v>3302</v>
          </cell>
          <cell r="C211" t="str">
            <v>ITTU</v>
          </cell>
          <cell r="D211" t="str">
            <v>PRINCIPAL</v>
          </cell>
          <cell r="E211" t="str">
            <v>INSTITUTO TECNOLOGICO METROPOLITANO</v>
          </cell>
          <cell r="F211" t="str">
            <v>Medellín</v>
          </cell>
        </row>
        <row r="212">
          <cell r="A212">
            <v>3303</v>
          </cell>
          <cell r="B212">
            <v>3303</v>
          </cell>
          <cell r="C212" t="str">
            <v>ITTU</v>
          </cell>
          <cell r="D212" t="str">
            <v>PRINCIPAL</v>
          </cell>
          <cell r="E212" t="str">
            <v>ESCUELA SUPERIOR TECNOLOGICA DE ARTES DEBORA ARANGO</v>
          </cell>
          <cell r="F212" t="str">
            <v>Envigado</v>
          </cell>
        </row>
        <row r="213">
          <cell r="A213">
            <v>3702</v>
          </cell>
          <cell r="B213">
            <v>3702</v>
          </cell>
          <cell r="C213" t="str">
            <v>-</v>
          </cell>
          <cell r="D213" t="str">
            <v>PRINCIPAL</v>
          </cell>
          <cell r="E213" t="str">
            <v>FUNDACION TECNOLOGICA AUTONOMA DE BOGOTA-FABA-</v>
          </cell>
          <cell r="F213" t="str">
            <v>Bogotá D. C.</v>
          </cell>
        </row>
        <row r="214">
          <cell r="A214">
            <v>3703</v>
          </cell>
          <cell r="B214">
            <v>3703</v>
          </cell>
          <cell r="C214" t="str">
            <v>-</v>
          </cell>
          <cell r="D214" t="str">
            <v>PRINCIPAL</v>
          </cell>
          <cell r="E214" t="str">
            <v>FUNDACION ESCUELA COLOMBIANA DE MERCADOTECNIA -ESCOLME-</v>
          </cell>
          <cell r="F214" t="str">
            <v>Medellín</v>
          </cell>
        </row>
        <row r="215">
          <cell r="A215">
            <v>3705</v>
          </cell>
          <cell r="B215">
            <v>3705</v>
          </cell>
          <cell r="C215" t="str">
            <v>-</v>
          </cell>
          <cell r="D215" t="str">
            <v>PRINCIPAL</v>
          </cell>
          <cell r="E215" t="str">
            <v>FUNDACION UNIVERSITARIA TECNOLOGICO COMFENALCO - CARTAGENA</v>
          </cell>
          <cell r="F215" t="str">
            <v>Cartagena</v>
          </cell>
        </row>
        <row r="216">
          <cell r="A216">
            <v>3706</v>
          </cell>
          <cell r="B216">
            <v>3706</v>
          </cell>
          <cell r="C216" t="str">
            <v>-</v>
          </cell>
          <cell r="D216" t="str">
            <v>PRINCIPAL</v>
          </cell>
          <cell r="E216" t="str">
            <v>FUNDACION CENTRO COLOMBIANO DE ESTUDIOS PROFESIONALES, -F.C.E.C.E.P.</v>
          </cell>
          <cell r="F216" t="str">
            <v>Cali</v>
          </cell>
        </row>
        <row r="217">
          <cell r="A217">
            <v>3710</v>
          </cell>
          <cell r="B217">
            <v>3710</v>
          </cell>
          <cell r="C217" t="str">
            <v>-</v>
          </cell>
          <cell r="D217" t="str">
            <v>PRINCIPAL</v>
          </cell>
          <cell r="E217" t="str">
            <v>FUNDACION TECNOLOGICA ANTONIO DE AREVALO</v>
          </cell>
          <cell r="F217" t="str">
            <v>Cartagena</v>
          </cell>
        </row>
        <row r="218">
          <cell r="A218">
            <v>3712</v>
          </cell>
          <cell r="B218">
            <v>3712</v>
          </cell>
          <cell r="C218" t="str">
            <v>-</v>
          </cell>
          <cell r="D218" t="str">
            <v>PRINCIPAL</v>
          </cell>
          <cell r="E218" t="str">
            <v>FUNDACION CENTRO DE INVESTIGACION DOCENCIA Y CONSULTORIA ADMINISTRATIVA-F-CIDCA-</v>
          </cell>
          <cell r="F218" t="str">
            <v>Bogotá D. C.</v>
          </cell>
        </row>
        <row r="219">
          <cell r="A219">
            <v>3713</v>
          </cell>
          <cell r="B219">
            <v>3713</v>
          </cell>
          <cell r="C219" t="str">
            <v>-</v>
          </cell>
          <cell r="D219" t="str">
            <v>PRINCIPAL</v>
          </cell>
          <cell r="E219" t="str">
            <v>FUNDACION UNIVERSITARIA PARA EL DESARROLLO HUMANO - UNINPAHU</v>
          </cell>
          <cell r="F219" t="str">
            <v>Bogotá D. C.</v>
          </cell>
        </row>
        <row r="220">
          <cell r="A220">
            <v>3715</v>
          </cell>
          <cell r="B220">
            <v>3715</v>
          </cell>
          <cell r="C220" t="str">
            <v>-</v>
          </cell>
          <cell r="D220" t="str">
            <v>PRINCIPAL</v>
          </cell>
          <cell r="E220" t="str">
            <v>FUNDACION TECNOLOGICA AUTONOMA DEL PACIFICO</v>
          </cell>
          <cell r="F220" t="str">
            <v>Cali</v>
          </cell>
        </row>
        <row r="221">
          <cell r="A221">
            <v>3716</v>
          </cell>
          <cell r="B221">
            <v>3716</v>
          </cell>
          <cell r="C221" t="str">
            <v>-</v>
          </cell>
          <cell r="D221" t="str">
            <v>PRINCIPAL</v>
          </cell>
          <cell r="E221" t="str">
            <v>TECNOLOGICA FITEC</v>
          </cell>
          <cell r="F221" t="str">
            <v>Bucaramanga</v>
          </cell>
        </row>
        <row r="222">
          <cell r="A222">
            <v>3718</v>
          </cell>
          <cell r="B222">
            <v>3718</v>
          </cell>
          <cell r="C222" t="str">
            <v>-</v>
          </cell>
          <cell r="D222" t="str">
            <v>PRINCIPAL</v>
          </cell>
          <cell r="E222" t="str">
            <v>FUNDACION DE ESTUDIOS SUPERIORES COMFANORTE -F.E.S.C.-</v>
          </cell>
          <cell r="F222" t="str">
            <v>Cúcuta</v>
          </cell>
        </row>
        <row r="223">
          <cell r="A223">
            <v>3719</v>
          </cell>
          <cell r="B223">
            <v>3719</v>
          </cell>
          <cell r="C223" t="str">
            <v>-</v>
          </cell>
          <cell r="D223" t="str">
            <v>PRINCIPAL</v>
          </cell>
          <cell r="E223" t="str">
            <v>INSTITUCION UNIVERSITARIA LATINA - UNILATINA</v>
          </cell>
          <cell r="F223" t="str">
            <v>Bogotá D. C.</v>
          </cell>
        </row>
        <row r="224">
          <cell r="A224">
            <v>3720</v>
          </cell>
          <cell r="B224">
            <v>3720</v>
          </cell>
          <cell r="C224" t="str">
            <v>-</v>
          </cell>
          <cell r="D224" t="str">
            <v>PRINCIPAL</v>
          </cell>
          <cell r="E224" t="str">
            <v>FUNDACION UNIVERSITARIA ESUMER</v>
          </cell>
          <cell r="F224" t="str">
            <v>Medellín</v>
          </cell>
        </row>
        <row r="225">
          <cell r="A225">
            <v>3724</v>
          </cell>
          <cell r="B225">
            <v>3724</v>
          </cell>
          <cell r="C225" t="str">
            <v>-</v>
          </cell>
          <cell r="D225" t="str">
            <v>PRINCIPAL</v>
          </cell>
          <cell r="E225" t="str">
            <v>FUNDACION TECNOLOGICA DE MADRID</v>
          </cell>
          <cell r="F225" t="str">
            <v>Madrid</v>
          </cell>
        </row>
        <row r="226">
          <cell r="A226">
            <v>3725</v>
          </cell>
          <cell r="B226">
            <v>3725</v>
          </cell>
          <cell r="C226" t="str">
            <v>-</v>
          </cell>
          <cell r="D226" t="str">
            <v>PRINCIPAL</v>
          </cell>
          <cell r="E226" t="str">
            <v>FUNDACION TECNOLOGICA SAN FRANCISCO DE ASIS</v>
          </cell>
          <cell r="F226" t="str">
            <v>Bogotá D. C.</v>
          </cell>
        </row>
        <row r="227">
          <cell r="A227">
            <v>3801</v>
          </cell>
          <cell r="B227">
            <v>3801</v>
          </cell>
          <cell r="C227" t="str">
            <v>-</v>
          </cell>
          <cell r="D227" t="str">
            <v>PRINCIPAL</v>
          </cell>
          <cell r="E227" t="str">
            <v>CORPORACION DE ESTUDIOS TECNOLOGICOS DEL NORTE DEL VALLE</v>
          </cell>
          <cell r="F227" t="str">
            <v>Cartago</v>
          </cell>
        </row>
        <row r="228">
          <cell r="A228">
            <v>3803</v>
          </cell>
          <cell r="B228">
            <v>3803</v>
          </cell>
          <cell r="C228" t="str">
            <v>-</v>
          </cell>
          <cell r="D228" t="str">
            <v>PRINCIPAL</v>
          </cell>
          <cell r="E228" t="str">
            <v>CORPORACION UNIVERSITARIA CENTRO SUPERIOR - UNICUCES</v>
          </cell>
          <cell r="F228" t="str">
            <v>Cali</v>
          </cell>
        </row>
        <row r="229">
          <cell r="A229">
            <v>3805</v>
          </cell>
          <cell r="B229">
            <v>3805</v>
          </cell>
          <cell r="C229" t="str">
            <v>-</v>
          </cell>
          <cell r="D229" t="str">
            <v>PRINCIPAL</v>
          </cell>
          <cell r="E229" t="str">
            <v>INSTITUTO DE EDUCACION EMPRESARIAL-IDEE-</v>
          </cell>
          <cell r="F229" t="str">
            <v>Cali</v>
          </cell>
        </row>
        <row r="230">
          <cell r="A230">
            <v>3806</v>
          </cell>
          <cell r="B230">
            <v>3806</v>
          </cell>
          <cell r="C230" t="str">
            <v>-</v>
          </cell>
          <cell r="D230" t="str">
            <v>PRINCIPAL</v>
          </cell>
          <cell r="E230" t="str">
            <v>CORPORACION ESCUELA SUPERIOR DE ADMINISTRACION Y ESTUDIOS TECNOLOGICOS- EAE</v>
          </cell>
          <cell r="F230" t="str">
            <v>Cali</v>
          </cell>
        </row>
        <row r="231">
          <cell r="A231">
            <v>3807</v>
          </cell>
          <cell r="B231">
            <v>3807</v>
          </cell>
          <cell r="C231" t="str">
            <v>-</v>
          </cell>
          <cell r="D231" t="str">
            <v>PRINCIPAL</v>
          </cell>
          <cell r="E231" t="str">
            <v>ESCUELA DE TECNOLOGIAS DE ANTIOQUIA -ETA-</v>
          </cell>
          <cell r="F231" t="str">
            <v>Medellín</v>
          </cell>
        </row>
        <row r="232">
          <cell r="A232">
            <v>3808</v>
          </cell>
          <cell r="B232">
            <v>3808</v>
          </cell>
          <cell r="C232" t="str">
            <v>-</v>
          </cell>
          <cell r="D232" t="str">
            <v>PRINCIPAL</v>
          </cell>
          <cell r="E232" t="str">
            <v>CORPORACION TECNOLOGICA DE BOGOTA - CTB</v>
          </cell>
          <cell r="F232" t="str">
            <v>Bogotá D. C.</v>
          </cell>
        </row>
        <row r="233">
          <cell r="A233">
            <v>3809</v>
          </cell>
          <cell r="B233">
            <v>3809</v>
          </cell>
          <cell r="C233" t="str">
            <v>-</v>
          </cell>
          <cell r="D233" t="str">
            <v>PRINCIPAL</v>
          </cell>
          <cell r="E233" t="str">
            <v>INSTITUTO SUPERIOR DE CIENCIAS SOCIALES Y ECONOMICO FAMILIARES-ICSEF-</v>
          </cell>
          <cell r="F233" t="str">
            <v>Bogotá D. C.</v>
          </cell>
        </row>
        <row r="234">
          <cell r="A234">
            <v>3810</v>
          </cell>
          <cell r="B234">
            <v>3810</v>
          </cell>
          <cell r="C234" t="str">
            <v>-</v>
          </cell>
          <cell r="D234" t="str">
            <v>PRINCIPAL</v>
          </cell>
          <cell r="E234" t="str">
            <v>CORPORACION EDUCATIVA -ITAE-</v>
          </cell>
          <cell r="F234" t="str">
            <v>Bucaramanga</v>
          </cell>
        </row>
        <row r="235">
          <cell r="A235">
            <v>3811</v>
          </cell>
          <cell r="B235">
            <v>3811</v>
          </cell>
          <cell r="C235" t="str">
            <v>-</v>
          </cell>
          <cell r="D235" t="str">
            <v>PRINCIPAL</v>
          </cell>
          <cell r="E235" t="str">
            <v>CORPORACION DE EDUCACION DEL NORTE DEL TOLIMA - COREDUCACION</v>
          </cell>
          <cell r="F235" t="str">
            <v>Honda</v>
          </cell>
        </row>
        <row r="236">
          <cell r="A236">
            <v>3812</v>
          </cell>
          <cell r="B236">
            <v>3812</v>
          </cell>
          <cell r="C236" t="str">
            <v>-</v>
          </cell>
          <cell r="D236" t="str">
            <v>PRINCIPAL</v>
          </cell>
          <cell r="E236" t="str">
            <v>CORPORACION POLITECNICO MARCO FIDEL SUAREZ</v>
          </cell>
          <cell r="F236" t="str">
            <v>Bello</v>
          </cell>
        </row>
        <row r="237">
          <cell r="A237">
            <v>3817</v>
          </cell>
          <cell r="B237">
            <v>3817</v>
          </cell>
          <cell r="C237" t="str">
            <v>-</v>
          </cell>
          <cell r="D237" t="str">
            <v>PRINCIPAL</v>
          </cell>
          <cell r="E237" t="str">
            <v>CORPORACION UNIVERSITARIA AUTONOMA DE NARIÑO -AUNAR-</v>
          </cell>
          <cell r="F237" t="str">
            <v>Pasto</v>
          </cell>
        </row>
        <row r="238">
          <cell r="A238">
            <v>3819</v>
          </cell>
          <cell r="B238">
            <v>3819</v>
          </cell>
          <cell r="C238" t="str">
            <v>-</v>
          </cell>
          <cell r="D238" t="str">
            <v>PRINCIPAL</v>
          </cell>
          <cell r="E238" t="str">
            <v>CORPORACION TECNOLOGICA INDUSTRIAL COLOMBIANA - TEINCO</v>
          </cell>
          <cell r="F238" t="str">
            <v>Bogotá D. C.</v>
          </cell>
        </row>
        <row r="239">
          <cell r="A239">
            <v>3820</v>
          </cell>
          <cell r="B239">
            <v>3820</v>
          </cell>
          <cell r="C239" t="str">
            <v>-</v>
          </cell>
          <cell r="D239" t="str">
            <v>PRINCIPAL</v>
          </cell>
          <cell r="E239" t="str">
            <v>CORPORACION ACADEMIA TECNOLOGICA DE COLOMBIA -ATEC-</v>
          </cell>
          <cell r="F239" t="str">
            <v>Medellín</v>
          </cell>
        </row>
        <row r="240">
          <cell r="A240">
            <v>3824</v>
          </cell>
          <cell r="B240">
            <v>3824</v>
          </cell>
          <cell r="C240" t="str">
            <v>-</v>
          </cell>
          <cell r="D240" t="str">
            <v>PRINCIPAL</v>
          </cell>
          <cell r="E240" t="str">
            <v>ESCUELA SUPERIOR DE CIENCIAS EMPRESARIALES - ECIEM</v>
          </cell>
          <cell r="F240" t="str">
            <v>Bogotá D. C.</v>
          </cell>
        </row>
        <row r="241">
          <cell r="A241">
            <v>3826</v>
          </cell>
          <cell r="B241">
            <v>3826</v>
          </cell>
          <cell r="C241" t="str">
            <v>-</v>
          </cell>
          <cell r="D241" t="str">
            <v>PRINCIPAL</v>
          </cell>
          <cell r="E241" t="str">
            <v>CORPORACION INTERNACIONAL PARA EL DESARROLLO EDUCATIVO -CIDE-</v>
          </cell>
          <cell r="F241" t="str">
            <v>Bogotá D. C.</v>
          </cell>
        </row>
        <row r="242">
          <cell r="A242">
            <v>3827</v>
          </cell>
          <cell r="B242">
            <v>3827</v>
          </cell>
          <cell r="C242" t="str">
            <v>-</v>
          </cell>
          <cell r="D242" t="str">
            <v>PRINCIPAL</v>
          </cell>
          <cell r="E242" t="str">
            <v>POLITECNICO SANTAFE DE BOGOTA</v>
          </cell>
          <cell r="F242" t="str">
            <v>Bogotá D. C.</v>
          </cell>
        </row>
        <row r="243">
          <cell r="A243">
            <v>3830</v>
          </cell>
          <cell r="B243">
            <v>3830</v>
          </cell>
          <cell r="C243" t="str">
            <v>-</v>
          </cell>
          <cell r="D243" t="str">
            <v>PRINCIPAL</v>
          </cell>
          <cell r="E243" t="str">
            <v>CORPORACION UNIVERSAL DE INVESTIGACION Y TECNOLOGIA -CORUNIVERSITEC-</v>
          </cell>
          <cell r="F243" t="str">
            <v>Bogotá D. C.</v>
          </cell>
        </row>
        <row r="244">
          <cell r="A244">
            <v>3831</v>
          </cell>
          <cell r="B244">
            <v>3831</v>
          </cell>
          <cell r="C244" t="str">
            <v>-</v>
          </cell>
          <cell r="D244" t="str">
            <v>PRINCIPAL</v>
          </cell>
          <cell r="E244" t="str">
            <v>INSTITUCION UNIVERSITARIA TECNOLOGICA DE COMFACAUCA I.T.C.</v>
          </cell>
          <cell r="F244" t="str">
            <v>Popayán</v>
          </cell>
        </row>
        <row r="245">
          <cell r="A245">
            <v>3834</v>
          </cell>
          <cell r="B245">
            <v>3834</v>
          </cell>
          <cell r="C245" t="str">
            <v>-</v>
          </cell>
          <cell r="D245" t="str">
            <v>PRINCIPAL</v>
          </cell>
          <cell r="E245" t="str">
            <v>CORPORACION TECNOLOGICA CATOLICA DE OCCIDENTE - TECOC -</v>
          </cell>
          <cell r="F245" t="str">
            <v>Santa Fe de Antioquia</v>
          </cell>
        </row>
        <row r="246">
          <cell r="A246">
            <v>3901</v>
          </cell>
          <cell r="B246">
            <v>3901</v>
          </cell>
          <cell r="C246" t="str">
            <v>-</v>
          </cell>
          <cell r="D246" t="str">
            <v>PRINCIPAL</v>
          </cell>
          <cell r="E246" t="str">
            <v>ESCUELA DE FORMACION DE INFANTERIA DE MARINA</v>
          </cell>
          <cell r="F246" t="str">
            <v>Santiago De Tolú</v>
          </cell>
        </row>
        <row r="247">
          <cell r="A247">
            <v>3902</v>
          </cell>
          <cell r="B247">
            <v>3902</v>
          </cell>
          <cell r="C247" t="str">
            <v>-</v>
          </cell>
          <cell r="D247" t="str">
            <v>PRINCIPAL</v>
          </cell>
          <cell r="E247" t="str">
            <v>ESCUELA  MILITAR DE SUBOFICIALES SARGENTO INOCENCIO CHINCA</v>
          </cell>
          <cell r="F247" t="str">
            <v>Nilo</v>
          </cell>
        </row>
        <row r="248">
          <cell r="A248">
            <v>4101</v>
          </cell>
          <cell r="B248">
            <v>4101</v>
          </cell>
          <cell r="C248" t="str">
            <v>ITTU</v>
          </cell>
          <cell r="D248" t="str">
            <v>PRINCIPAL</v>
          </cell>
          <cell r="E248" t="str">
            <v>INSTITUTO DE EDUCACION TECNICA PROFESIONAL DE ROLDANILLO</v>
          </cell>
          <cell r="F248" t="str">
            <v>Roldanillo</v>
          </cell>
        </row>
        <row r="249">
          <cell r="A249">
            <v>4102</v>
          </cell>
          <cell r="B249">
            <v>4102</v>
          </cell>
          <cell r="C249" t="str">
            <v>ITTU</v>
          </cell>
          <cell r="D249" t="str">
            <v>PRINCIPAL</v>
          </cell>
          <cell r="E249" t="str">
            <v>INSTITUTO NACIONAL DE FORMACION TECNICA PROFESIONAL DE SAN JUAN DEL CESAR</v>
          </cell>
          <cell r="F249" t="str">
            <v>San Juan del Cesar</v>
          </cell>
        </row>
        <row r="250">
          <cell r="A250">
            <v>4106</v>
          </cell>
          <cell r="B250">
            <v>4106</v>
          </cell>
          <cell r="C250" t="str">
            <v>ITTU</v>
          </cell>
          <cell r="D250" t="str">
            <v>PRINCIPAL</v>
          </cell>
          <cell r="E250" t="str">
            <v>INSTITUTO NACIONAL DE FORMACION TECNICA PROFESIONAL DE SAN ANDRES</v>
          </cell>
          <cell r="F250" t="str">
            <v>San Andrés</v>
          </cell>
        </row>
        <row r="251">
          <cell r="A251">
            <v>4107</v>
          </cell>
          <cell r="B251">
            <v>4107</v>
          </cell>
          <cell r="C251" t="str">
            <v>ITTU</v>
          </cell>
          <cell r="D251" t="str">
            <v>PRINCIPAL</v>
          </cell>
          <cell r="E251" t="str">
            <v>INSTITUTO TECNICO AGRICOLA ITA</v>
          </cell>
          <cell r="F251" t="str">
            <v xml:space="preserve">Guadalajara de Buga </v>
          </cell>
        </row>
        <row r="252">
          <cell r="A252">
            <v>4108</v>
          </cell>
          <cell r="B252">
            <v>4108</v>
          </cell>
          <cell r="C252" t="str">
            <v>ITTU</v>
          </cell>
          <cell r="D252" t="str">
            <v>PRINCIPAL</v>
          </cell>
          <cell r="E252" t="str">
            <v>ESCUELA TECNOLOGICA INSTITUTO TECNICO CENTRAL</v>
          </cell>
          <cell r="F252" t="str">
            <v>Bogotá D. C.</v>
          </cell>
        </row>
        <row r="253">
          <cell r="A253">
            <v>4109</v>
          </cell>
          <cell r="B253">
            <v>4109</v>
          </cell>
          <cell r="C253" t="str">
            <v>ITTU</v>
          </cell>
          <cell r="D253" t="str">
            <v>PRINCIPAL</v>
          </cell>
          <cell r="E253" t="str">
            <v>INSTITUTO TECNICO NACIONAL DE COMERCIO SIMON RODRIGUEZ - INTENALCO</v>
          </cell>
          <cell r="F253" t="str">
            <v>Cali</v>
          </cell>
        </row>
        <row r="254">
          <cell r="A254">
            <v>4110</v>
          </cell>
          <cell r="B254">
            <v>4110</v>
          </cell>
          <cell r="C254" t="str">
            <v>ITTU</v>
          </cell>
          <cell r="D254" t="str">
            <v>PRINCIPAL</v>
          </cell>
          <cell r="E254" t="str">
            <v>INSTITUTO TOLIMENSE DE FORMACION TECNICA PROFESIONAL</v>
          </cell>
          <cell r="F254" t="str">
            <v xml:space="preserve">Espinal (Chicoral) </v>
          </cell>
        </row>
        <row r="255">
          <cell r="A255">
            <v>4111</v>
          </cell>
          <cell r="B255">
            <v>4111</v>
          </cell>
          <cell r="C255" t="str">
            <v>ITTU</v>
          </cell>
          <cell r="D255" t="str">
            <v>PRINCIPAL</v>
          </cell>
          <cell r="E255" t="str">
            <v>INSTITUTO NACIONAL DE FORMACION TECNICA PROFESIONAL - HUMBERTO VELASQUEZ GARCIA</v>
          </cell>
          <cell r="F255" t="str">
            <v>Ciénaga</v>
          </cell>
        </row>
        <row r="256">
          <cell r="A256">
            <v>4112</v>
          </cell>
          <cell r="B256">
            <v>4112</v>
          </cell>
          <cell r="C256" t="str">
            <v>ITTU</v>
          </cell>
          <cell r="D256" t="str">
            <v>PRINCIPAL</v>
          </cell>
          <cell r="E256" t="str">
            <v>COLEGIO INTEGRADO NACIONAL ORIENTE DE CALDAS - IES CINOC</v>
          </cell>
          <cell r="F256" t="str">
            <v>Pensilvania</v>
          </cell>
        </row>
        <row r="257">
          <cell r="A257">
            <v>4701</v>
          </cell>
          <cell r="B257">
            <v>4701</v>
          </cell>
          <cell r="C257" t="str">
            <v>-</v>
          </cell>
          <cell r="D257" t="str">
            <v>PRINCIPAL</v>
          </cell>
          <cell r="E257" t="str">
            <v>FUNDACION ACADEMIA DE DIBUJO PROFESIONAL</v>
          </cell>
          <cell r="F257" t="str">
            <v>Cali</v>
          </cell>
        </row>
        <row r="258">
          <cell r="A258">
            <v>4702</v>
          </cell>
          <cell r="B258">
            <v>4702</v>
          </cell>
          <cell r="C258" t="str">
            <v>-</v>
          </cell>
          <cell r="D258" t="str">
            <v>PRINCIPAL</v>
          </cell>
          <cell r="E258" t="str">
            <v>FUNDACION DE EDUCACION SUPERIOR SAN JOSE -FESSANJOSE-</v>
          </cell>
          <cell r="F258" t="str">
            <v>Bogotá D. C.</v>
          </cell>
        </row>
        <row r="259">
          <cell r="A259">
            <v>4705</v>
          </cell>
          <cell r="B259">
            <v>4705</v>
          </cell>
          <cell r="C259" t="str">
            <v>-</v>
          </cell>
          <cell r="D259" t="str">
            <v>PRINCIPAL</v>
          </cell>
          <cell r="E259" t="str">
            <v>FUNDACION CENTRO DE EDUCACION SUPERIOR,INVESTIGACION Y PROFESIONALIZACION -CEDINPRO-</v>
          </cell>
          <cell r="F259" t="str">
            <v>Bogotá D. C.</v>
          </cell>
        </row>
        <row r="260">
          <cell r="A260">
            <v>4709</v>
          </cell>
          <cell r="B260">
            <v>4709</v>
          </cell>
          <cell r="C260" t="str">
            <v>-</v>
          </cell>
          <cell r="D260" t="str">
            <v>PRINCIPAL</v>
          </cell>
          <cell r="E260" t="str">
            <v>ESCUELA DE ADMINISTRACION Y MERCADOTECNIA DEL QUINDIO E.A.M.</v>
          </cell>
          <cell r="F260" t="str">
            <v>Armenia</v>
          </cell>
        </row>
        <row r="261">
          <cell r="A261">
            <v>4714</v>
          </cell>
          <cell r="B261">
            <v>4714</v>
          </cell>
          <cell r="C261" t="str">
            <v>-</v>
          </cell>
          <cell r="D261" t="str">
            <v>PRINCIPAL</v>
          </cell>
          <cell r="E261" t="str">
            <v>FUNDACION INTERAMERICANA TECNICA-FIT-</v>
          </cell>
          <cell r="F261" t="str">
            <v>Bogotá D. C.</v>
          </cell>
        </row>
        <row r="262">
          <cell r="A262">
            <v>4719</v>
          </cell>
          <cell r="B262">
            <v>4719</v>
          </cell>
          <cell r="C262" t="str">
            <v>-</v>
          </cell>
          <cell r="D262" t="str">
            <v>PRINCIPAL</v>
          </cell>
          <cell r="E262" t="str">
            <v>FUNDACION DE EDUCACION SUPERIOR NUEVA AMERICA</v>
          </cell>
          <cell r="F262" t="str">
            <v>Bogotá D. C.</v>
          </cell>
        </row>
        <row r="263">
          <cell r="A263">
            <v>4721</v>
          </cell>
          <cell r="B263">
            <v>4721</v>
          </cell>
          <cell r="C263" t="str">
            <v>-</v>
          </cell>
          <cell r="D263" t="str">
            <v>PRINCIPAL</v>
          </cell>
          <cell r="E263" t="str">
            <v>FUNDACION UNIVERSITARIA HORIZONTE</v>
          </cell>
          <cell r="F263" t="str">
            <v>Bogotá D. C.</v>
          </cell>
        </row>
        <row r="264">
          <cell r="A264">
            <v>4726</v>
          </cell>
          <cell r="B264">
            <v>4726</v>
          </cell>
          <cell r="C264" t="str">
            <v>-</v>
          </cell>
          <cell r="D264" t="str">
            <v>PRINCIPAL</v>
          </cell>
          <cell r="E264" t="str">
            <v>FUNDACION PARA LA EDUCACION SUPERIOR SAN MATEO</v>
          </cell>
          <cell r="F264" t="str">
            <v>Bogotá D. C.</v>
          </cell>
        </row>
        <row r="265">
          <cell r="A265">
            <v>4727</v>
          </cell>
          <cell r="B265">
            <v>4727</v>
          </cell>
          <cell r="C265" t="str">
            <v>-</v>
          </cell>
          <cell r="D265" t="str">
            <v>PRINCIPAL</v>
          </cell>
          <cell r="E265" t="str">
            <v>POLITECNICO INTERNACIONAL INSTITUCION DE EDUCACION SUPERIOR</v>
          </cell>
          <cell r="F265" t="str">
            <v>Bogotá D. C.</v>
          </cell>
        </row>
        <row r="266">
          <cell r="A266">
            <v>4801</v>
          </cell>
          <cell r="B266">
            <v>4801</v>
          </cell>
          <cell r="C266" t="str">
            <v>-</v>
          </cell>
          <cell r="D266" t="str">
            <v>PRINCIPAL</v>
          </cell>
          <cell r="E266" t="str">
            <v>CORPORACION ACADEMIA SUPERIOR DE ARTES</v>
          </cell>
          <cell r="F266" t="str">
            <v>Medellín</v>
          </cell>
        </row>
        <row r="267">
          <cell r="A267">
            <v>4803</v>
          </cell>
          <cell r="B267">
            <v>4803</v>
          </cell>
          <cell r="C267" t="str">
            <v>-</v>
          </cell>
          <cell r="D267" t="str">
            <v>PRINCIPAL</v>
          </cell>
          <cell r="E267" t="str">
            <v>CORPORACION POLITECNICO COLOMBO ANDINO</v>
          </cell>
          <cell r="F267" t="str">
            <v>Bogotá D. C.</v>
          </cell>
        </row>
        <row r="268">
          <cell r="A268">
            <v>4806</v>
          </cell>
          <cell r="B268">
            <v>4806</v>
          </cell>
          <cell r="C268" t="str">
            <v>-</v>
          </cell>
          <cell r="D268" t="str">
            <v>PRINCIPAL</v>
          </cell>
          <cell r="E268" t="str">
            <v>CORPORACION CENTRO DE ESTUDIOS ARTISTICOS Y TECNICOS-CEART-</v>
          </cell>
          <cell r="F268" t="str">
            <v>Bogotá D. C.</v>
          </cell>
        </row>
        <row r="269">
          <cell r="A269">
            <v>4808</v>
          </cell>
          <cell r="B269">
            <v>4808</v>
          </cell>
          <cell r="C269" t="str">
            <v>-</v>
          </cell>
          <cell r="D269" t="str">
            <v>PRINCIPAL</v>
          </cell>
          <cell r="E269" t="str">
            <v>CORPORACION REGIONAL DE EDUCACION SUPERIOR-CRES-DE CALI</v>
          </cell>
          <cell r="F269" t="str">
            <v>Cali</v>
          </cell>
        </row>
        <row r="270">
          <cell r="A270">
            <v>4810</v>
          </cell>
          <cell r="B270">
            <v>4810</v>
          </cell>
          <cell r="C270" t="str">
            <v>-</v>
          </cell>
          <cell r="D270" t="str">
            <v>PRINCIPAL</v>
          </cell>
          <cell r="E270" t="str">
            <v>CORPORACION UNIVERSITARIA CENDA</v>
          </cell>
          <cell r="F270" t="str">
            <v>Bogotá D. C.</v>
          </cell>
        </row>
        <row r="271">
          <cell r="A271">
            <v>4812</v>
          </cell>
          <cell r="B271">
            <v>4812</v>
          </cell>
          <cell r="C271" t="str">
            <v>-</v>
          </cell>
          <cell r="D271" t="str">
            <v>PRINCIPAL</v>
          </cell>
          <cell r="E271" t="str">
            <v>CORPORACION CENTRO DE NUESTRA SEÑORA DE LAS MERCEDES</v>
          </cell>
          <cell r="F271" t="str">
            <v>Bogotá D. C.</v>
          </cell>
        </row>
        <row r="272">
          <cell r="A272">
            <v>4813</v>
          </cell>
          <cell r="B272">
            <v>4813</v>
          </cell>
          <cell r="C272" t="str">
            <v>-</v>
          </cell>
          <cell r="D272" t="str">
            <v>PRINCIPAL</v>
          </cell>
          <cell r="E272" t="str">
            <v>CORPORACION UNIFICADA NACIONAL DE EDUCACION SUPERIOR-CUN-</v>
          </cell>
          <cell r="F272" t="str">
            <v>Bogotá D. C.</v>
          </cell>
        </row>
        <row r="273">
          <cell r="A273">
            <v>4817</v>
          </cell>
          <cell r="B273">
            <v>4817</v>
          </cell>
          <cell r="C273" t="str">
            <v>-</v>
          </cell>
          <cell r="D273" t="str">
            <v>PRINCIPAL</v>
          </cell>
          <cell r="E273" t="str">
            <v>CORPORACION EDUCATIVA DEL LITORAL</v>
          </cell>
          <cell r="F273" t="str">
            <v>Barranquilla</v>
          </cell>
        </row>
        <row r="274">
          <cell r="A274">
            <v>4818</v>
          </cell>
          <cell r="B274">
            <v>4818</v>
          </cell>
          <cell r="C274" t="str">
            <v>-</v>
          </cell>
          <cell r="D274" t="str">
            <v>PRINCIPAL</v>
          </cell>
          <cell r="E274" t="str">
            <v>CORPORACION UNIVERSITARIA LATINOAMERICANA - CUL</v>
          </cell>
          <cell r="F274" t="str">
            <v>Barranquilla</v>
          </cell>
        </row>
        <row r="275">
          <cell r="A275">
            <v>4822</v>
          </cell>
          <cell r="B275">
            <v>4822</v>
          </cell>
          <cell r="C275" t="str">
            <v>-</v>
          </cell>
          <cell r="D275" t="str">
            <v>PRINCIPAL</v>
          </cell>
          <cell r="E275" t="str">
            <v>CORPORACION ESCUELA DE ARTES Y LETRAS</v>
          </cell>
          <cell r="F275" t="str">
            <v>Bogotá D. C.</v>
          </cell>
        </row>
        <row r="276">
          <cell r="A276">
            <v>4825</v>
          </cell>
          <cell r="B276">
            <v>4825</v>
          </cell>
          <cell r="C276" t="str">
            <v>-</v>
          </cell>
          <cell r="D276" t="str">
            <v>PRINCIPAL</v>
          </cell>
          <cell r="E276" t="str">
            <v>CORPORACION INSTITUTO DE ADMINISTRACION Y FINANZAS - CIAF</v>
          </cell>
          <cell r="F276" t="str">
            <v>Pereira</v>
          </cell>
        </row>
        <row r="277">
          <cell r="A277">
            <v>4826</v>
          </cell>
          <cell r="B277">
            <v>4826</v>
          </cell>
          <cell r="C277" t="str">
            <v>-</v>
          </cell>
          <cell r="D277" t="str">
            <v>PRINCIPAL</v>
          </cell>
          <cell r="E277" t="str">
            <v>CORPORACION UNIVERSITARIA REGIONAL DEL CARIBE -IAFIC-</v>
          </cell>
          <cell r="F277" t="str">
            <v>Cartagena</v>
          </cell>
        </row>
        <row r="278">
          <cell r="A278">
            <v>4827</v>
          </cell>
          <cell r="B278">
            <v>4827</v>
          </cell>
          <cell r="C278" t="str">
            <v>-</v>
          </cell>
          <cell r="D278" t="str">
            <v>PRINCIPAL</v>
          </cell>
          <cell r="E278" t="str">
            <v>CORPORACION EDUCATIVA INSTITUTO TECNICO SUPERIOR DE ARTES, IDEARTES</v>
          </cell>
          <cell r="F278" t="str">
            <v>Medellín</v>
          </cell>
        </row>
        <row r="279">
          <cell r="A279">
            <v>4832</v>
          </cell>
          <cell r="B279">
            <v>4832</v>
          </cell>
          <cell r="C279" t="str">
            <v>-</v>
          </cell>
          <cell r="D279" t="str">
            <v>PRINCIPAL</v>
          </cell>
          <cell r="E279" t="str">
            <v>CORPORACION INSTITUTO SUPERIOR DE EDUCACION SOCIAL-ISES-</v>
          </cell>
          <cell r="F279" t="str">
            <v>Bogotá D. C.</v>
          </cell>
        </row>
        <row r="280">
          <cell r="A280">
            <v>4835</v>
          </cell>
          <cell r="B280">
            <v>4835</v>
          </cell>
          <cell r="C280" t="str">
            <v>-</v>
          </cell>
          <cell r="D280" t="str">
            <v>PRINCIPAL</v>
          </cell>
          <cell r="E280" t="str">
            <v>CORPORACION EDUCATIVA TALLER 5 CENTRO DE DISEÑO</v>
          </cell>
          <cell r="F280" t="str">
            <v>Bogotá D. C.</v>
          </cell>
        </row>
        <row r="281">
          <cell r="A281">
            <v>4837</v>
          </cell>
          <cell r="B281">
            <v>4837</v>
          </cell>
          <cell r="C281" t="str">
            <v>-</v>
          </cell>
          <cell r="D281" t="str">
            <v>PRINCIPAL</v>
          </cell>
          <cell r="E281" t="str">
            <v>CORPORACION UNIVERSITARIA DE CIENCIAS EMPRESARIALES, EDUCACION Y SALUD -CORSALUD-</v>
          </cell>
          <cell r="F281" t="str">
            <v>Barranquilla</v>
          </cell>
        </row>
        <row r="282">
          <cell r="A282">
            <v>5801</v>
          </cell>
          <cell r="B282">
            <v>5801</v>
          </cell>
          <cell r="C282" t="str">
            <v>-</v>
          </cell>
          <cell r="D282" t="str">
            <v>PRINCIPAL</v>
          </cell>
          <cell r="E282" t="str">
            <v>CORPORACION ESCUELA TECNOLOGICA DEL ORIENTE</v>
          </cell>
          <cell r="F282" t="str">
            <v>Bucaramanga</v>
          </cell>
        </row>
        <row r="283">
          <cell r="A283">
            <v>5802</v>
          </cell>
          <cell r="B283">
            <v>5802</v>
          </cell>
          <cell r="C283" t="str">
            <v>-</v>
          </cell>
          <cell r="D283" t="str">
            <v>PRINCIPAL</v>
          </cell>
          <cell r="E283" t="str">
            <v>ESCUELA COLOMBIANA DE CARRERAS INDUSTRIALES</v>
          </cell>
          <cell r="F283" t="str">
            <v>Bogotá D. C.</v>
          </cell>
        </row>
        <row r="284">
          <cell r="A284">
            <v>9102</v>
          </cell>
          <cell r="B284">
            <v>9102</v>
          </cell>
          <cell r="C284" t="str">
            <v>-</v>
          </cell>
          <cell r="D284" t="str">
            <v>PRINCIPAL</v>
          </cell>
          <cell r="E284" t="str">
            <v>ESCUELA DE SUBOFICIALES DE LA FUERZA AEREA COLOMBIANA ANDRES M. DIAZ</v>
          </cell>
          <cell r="F284" t="str">
            <v>Madrid</v>
          </cell>
        </row>
        <row r="285">
          <cell r="A285">
            <v>9103</v>
          </cell>
          <cell r="B285">
            <v>9103</v>
          </cell>
          <cell r="C285" t="str">
            <v>-</v>
          </cell>
          <cell r="D285" t="str">
            <v>PRINCIPAL</v>
          </cell>
          <cell r="E285" t="str">
            <v>ESCUELA MILITAR DE AVIACION MARCO FIDEL SUAREZ</v>
          </cell>
          <cell r="F285" t="str">
            <v>Cali</v>
          </cell>
        </row>
        <row r="286">
          <cell r="A286">
            <v>9104</v>
          </cell>
          <cell r="B286">
            <v>9104</v>
          </cell>
          <cell r="C286" t="str">
            <v>-</v>
          </cell>
          <cell r="D286" t="str">
            <v>PRINCIPAL</v>
          </cell>
          <cell r="E286" t="str">
            <v>ESCUELA MILITAR DE CADETES GENERAL JOSE MARIA CORDOVA</v>
          </cell>
          <cell r="F286" t="str">
            <v>Bogotá D. C.</v>
          </cell>
        </row>
        <row r="287">
          <cell r="A287">
            <v>9107</v>
          </cell>
          <cell r="B287">
            <v>9107</v>
          </cell>
          <cell r="C287" t="str">
            <v>-</v>
          </cell>
          <cell r="D287" t="str">
            <v>PRINCIPAL</v>
          </cell>
          <cell r="E287" t="str">
            <v>ESCUELA DE INGENIEROS MILITARES</v>
          </cell>
          <cell r="F287" t="str">
            <v>Bogotá D. C.</v>
          </cell>
        </row>
        <row r="288">
          <cell r="A288">
            <v>9108</v>
          </cell>
          <cell r="B288">
            <v>9108</v>
          </cell>
          <cell r="C288" t="str">
            <v>-</v>
          </cell>
          <cell r="D288" t="str">
            <v>PRINCIPAL</v>
          </cell>
          <cell r="E288" t="str">
            <v>INSTITUTO CARO Y CUERVO</v>
          </cell>
          <cell r="F288" t="str">
            <v>Bogotá D. C.</v>
          </cell>
        </row>
        <row r="289">
          <cell r="A289">
            <v>9110</v>
          </cell>
          <cell r="B289">
            <v>9110</v>
          </cell>
          <cell r="C289" t="str">
            <v>-</v>
          </cell>
          <cell r="D289" t="str">
            <v>PRINCIPAL</v>
          </cell>
          <cell r="E289" t="str">
            <v>SERVICIO NACIONAL DE APRENDIZAJE-SENA-</v>
          </cell>
          <cell r="F289" t="str">
            <v>Bogotá D. C.</v>
          </cell>
        </row>
        <row r="290">
          <cell r="A290">
            <v>9116</v>
          </cell>
          <cell r="B290">
            <v>9116</v>
          </cell>
          <cell r="C290" t="str">
            <v>-</v>
          </cell>
          <cell r="D290" t="str">
            <v>PRINCIPAL</v>
          </cell>
          <cell r="E290" t="str">
            <v>FUNDACION UNIVERSITARIA CLARETIANA - FUCLA</v>
          </cell>
          <cell r="F290" t="str">
            <v>Quibdó</v>
          </cell>
        </row>
        <row r="291">
          <cell r="A291">
            <v>9117</v>
          </cell>
          <cell r="B291">
            <v>9117</v>
          </cell>
          <cell r="C291" t="str">
            <v>-</v>
          </cell>
          <cell r="D291" t="str">
            <v>PRINCIPAL</v>
          </cell>
          <cell r="E291" t="str">
            <v>FUNDACION POLITECNICA - CORPO</v>
          </cell>
          <cell r="F291" t="str">
            <v>Bogotá D. C.</v>
          </cell>
        </row>
        <row r="292">
          <cell r="A292">
            <v>9119</v>
          </cell>
          <cell r="B292">
            <v>9119</v>
          </cell>
          <cell r="C292" t="str">
            <v>-</v>
          </cell>
          <cell r="D292" t="str">
            <v>PRINCIPAL</v>
          </cell>
          <cell r="E292" t="str">
            <v>CORPORACION UNIVERSITARIA AMERICANA</v>
          </cell>
          <cell r="F292" t="str">
            <v>Barranquilla</v>
          </cell>
        </row>
        <row r="293">
          <cell r="A293">
            <v>9120</v>
          </cell>
          <cell r="B293">
            <v>9120</v>
          </cell>
          <cell r="C293" t="str">
            <v>-</v>
          </cell>
          <cell r="D293" t="str">
            <v>PRINCIPAL</v>
          </cell>
          <cell r="E293" t="str">
            <v>FUNDACION UNIVERSITARIA BELLAS ARTES</v>
          </cell>
          <cell r="F293" t="str">
            <v>Medellín</v>
          </cell>
        </row>
        <row r="294">
          <cell r="A294">
            <v>9121</v>
          </cell>
          <cell r="B294">
            <v>9121</v>
          </cell>
          <cell r="C294" t="str">
            <v>-</v>
          </cell>
          <cell r="D294" t="str">
            <v>PRINCIPAL</v>
          </cell>
          <cell r="E294" t="str">
            <v>FUNDACION UNIVERSITARIA COLOMBO INTERNACIONAL - UNICOLOMBO</v>
          </cell>
          <cell r="F294" t="str">
            <v>Cartagena</v>
          </cell>
        </row>
        <row r="295">
          <cell r="A295">
            <v>9124</v>
          </cell>
          <cell r="B295">
            <v>9124</v>
          </cell>
          <cell r="C295" t="str">
            <v>-</v>
          </cell>
          <cell r="D295" t="str">
            <v>PRINCIPAL</v>
          </cell>
          <cell r="E295" t="str">
            <v>FUNDACION TECNOLOGICA RURAL - COREDI</v>
          </cell>
          <cell r="F295" t="str">
            <v>Marinilla</v>
          </cell>
        </row>
        <row r="296">
          <cell r="A296">
            <v>9126</v>
          </cell>
          <cell r="B296">
            <v>9126</v>
          </cell>
          <cell r="C296" t="str">
            <v>-</v>
          </cell>
          <cell r="D296" t="str">
            <v>PRINCIPAL</v>
          </cell>
          <cell r="E296" t="str">
            <v>CORPORACION TECNOLOGICA INDOAMERICA</v>
          </cell>
          <cell r="F296" t="str">
            <v>Barranquilla</v>
          </cell>
        </row>
        <row r="297">
          <cell r="A297">
            <v>9127</v>
          </cell>
          <cell r="B297">
            <v>9127</v>
          </cell>
          <cell r="C297" t="str">
            <v>-</v>
          </cell>
          <cell r="D297" t="str">
            <v>PRINCIPAL</v>
          </cell>
          <cell r="E297" t="str">
            <v>CORPORACION UNIVERSITARIA DE SABANETA J. EMILIO VALDERRAMA</v>
          </cell>
          <cell r="F297" t="str">
            <v>Sabaneta</v>
          </cell>
        </row>
        <row r="298">
          <cell r="A298">
            <v>9128</v>
          </cell>
          <cell r="B298">
            <v>9128</v>
          </cell>
          <cell r="C298" t="str">
            <v>-</v>
          </cell>
          <cell r="D298" t="str">
            <v>PRINCIPAL</v>
          </cell>
          <cell r="E298" t="str">
            <v>LCI - FUNDACION TECNOLOGICA</v>
          </cell>
          <cell r="F298" t="str">
            <v>Bogotá D. C.</v>
          </cell>
        </row>
        <row r="299">
          <cell r="A299">
            <v>9129</v>
          </cell>
          <cell r="B299">
            <v>9129</v>
          </cell>
          <cell r="C299" t="str">
            <v>-</v>
          </cell>
          <cell r="D299" t="str">
            <v>PRINCIPAL</v>
          </cell>
          <cell r="E299" t="str">
            <v>FUNDACION UNIVERSITARIA CAFAM</v>
          </cell>
          <cell r="F299" t="str">
            <v>Bogotá D. C.</v>
          </cell>
        </row>
        <row r="300">
          <cell r="A300">
            <v>9131</v>
          </cell>
          <cell r="B300">
            <v>9131</v>
          </cell>
          <cell r="C300" t="str">
            <v>-</v>
          </cell>
          <cell r="D300" t="str">
            <v>PRINCIPAL</v>
          </cell>
          <cell r="E300" t="str">
            <v>FUNDACION UNIVERSITARIA CERVANTINA SAN AGUSTIN - UNICERVANTINA SAN AGUSTIN</v>
          </cell>
          <cell r="F300" t="str">
            <v>Bogotá D. C.</v>
          </cell>
        </row>
        <row r="301">
          <cell r="A301">
            <v>9132</v>
          </cell>
          <cell r="B301">
            <v>9132</v>
          </cell>
          <cell r="C301" t="str">
            <v>-</v>
          </cell>
          <cell r="D301" t="str">
            <v>PRINCIPAL</v>
          </cell>
          <cell r="E301" t="str">
            <v>FUNDACION UNIVERSITARIA CIEO - UNICIEO</v>
          </cell>
          <cell r="F301" t="str">
            <v>Bogotá D. C.</v>
          </cell>
        </row>
        <row r="302">
          <cell r="A302">
            <v>9899</v>
          </cell>
          <cell r="B302">
            <v>9899</v>
          </cell>
          <cell r="C302" t="str">
            <v>-</v>
          </cell>
          <cell r="D302" t="str">
            <v>PRINCIPAL</v>
          </cell>
          <cell r="E302" t="str">
            <v>INSTITUCION UNIVERSITARIA DE COLOMBIA - UNIVERSITARIA DE COLOMBIA</v>
          </cell>
          <cell r="F302" t="str">
            <v>Bogotá D. C.</v>
          </cell>
        </row>
        <row r="303">
          <cell r="A303">
            <v>9900</v>
          </cell>
          <cell r="B303">
            <v>9900</v>
          </cell>
          <cell r="C303" t="str">
            <v>-</v>
          </cell>
          <cell r="D303" t="str">
            <v>PRINCIPAL</v>
          </cell>
          <cell r="E303" t="str">
            <v>CORPORACION UNIVERSITARIA DE CIENCIA Y TECNOLOGIA DE COLOMBIA</v>
          </cell>
          <cell r="F303" t="str">
            <v>Medellín</v>
          </cell>
        </row>
        <row r="304">
          <cell r="A304">
            <v>9903</v>
          </cell>
          <cell r="B304">
            <v>9903</v>
          </cell>
          <cell r="C304" t="str">
            <v>-</v>
          </cell>
          <cell r="D304" t="str">
            <v>PRINCIPAL</v>
          </cell>
          <cell r="E304" t="str">
            <v>CORPORACION DE EDUCACION TECNOLOGICA COLSUBSIDIO EADS</v>
          </cell>
          <cell r="F304" t="str">
            <v>Bogotá D. C.</v>
          </cell>
        </row>
        <row r="305">
          <cell r="A305">
            <v>9904</v>
          </cell>
          <cell r="B305">
            <v>9904</v>
          </cell>
          <cell r="C305" t="str">
            <v>-</v>
          </cell>
          <cell r="D305" t="str">
            <v>PRINCIPAL</v>
          </cell>
          <cell r="E305" t="str">
            <v>FUNDACION TECNOLOGICA COLOMBO GERMANA</v>
          </cell>
          <cell r="F305" t="str">
            <v>Bogotá D. C.</v>
          </cell>
        </row>
        <row r="306">
          <cell r="A306">
            <v>9905</v>
          </cell>
          <cell r="B306">
            <v>9905</v>
          </cell>
          <cell r="C306" t="str">
            <v>-</v>
          </cell>
          <cell r="D306" t="str">
            <v>PRINCIPAL</v>
          </cell>
          <cell r="E306" t="str">
            <v>FUNDACION ESCUELA TECNOLOGICA DE NEIVA - JESUS OVIEDO PEREZ -FET</v>
          </cell>
          <cell r="F306" t="str">
            <v>Neiva</v>
          </cell>
        </row>
        <row r="307">
          <cell r="A307">
            <v>9906</v>
          </cell>
          <cell r="B307">
            <v>9906</v>
          </cell>
          <cell r="C307" t="str">
            <v>-</v>
          </cell>
          <cell r="D307" t="str">
            <v>PRINCIPAL</v>
          </cell>
          <cell r="E307" t="str">
            <v>CORPORACION UNIVERSITARIA PARA EL DESARROLLO EMPRESARIAL Y SOCIAL- CUDES</v>
          </cell>
          <cell r="F307" t="str">
            <v>Cali</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ctoria2@unicolmayor.edu.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7A317-3506-440D-BF56-8545ED7031AC}">
  <sheetPr>
    <pageSetUpPr fitToPage="1"/>
  </sheetPr>
  <dimension ref="A1:AM40"/>
  <sheetViews>
    <sheetView tabSelected="1" zoomScale="70" zoomScaleNormal="70" workbookViewId="0">
      <pane xSplit="1" ySplit="6" topLeftCell="D25" activePane="bottomRight" state="frozen"/>
      <selection pane="topRight" activeCell="B1" sqref="B1"/>
      <selection pane="bottomLeft" activeCell="A8" sqref="A8"/>
      <selection pane="bottomRight" activeCell="G28" sqref="G28"/>
    </sheetView>
  </sheetViews>
  <sheetFormatPr baseColWidth="10" defaultColWidth="11.42578125" defaultRowHeight="12" x14ac:dyDescent="0.2"/>
  <cols>
    <col min="1" max="1" width="1.28515625" style="79" customWidth="1"/>
    <col min="2" max="2" width="8.7109375" style="1" customWidth="1"/>
    <col min="3" max="3" width="14.140625" style="1" customWidth="1"/>
    <col min="4" max="4" width="36.42578125" style="1" customWidth="1"/>
    <col min="5" max="5" width="10.140625" style="1" bestFit="1" customWidth="1"/>
    <col min="6" max="6" width="14.42578125" style="1" customWidth="1"/>
    <col min="7" max="7" width="27.28515625" style="1" customWidth="1"/>
    <col min="8" max="8" width="25.28515625" style="1" customWidth="1"/>
    <col min="9" max="9" width="30.7109375" style="1" customWidth="1"/>
    <col min="10" max="10" width="26.5703125" style="1" customWidth="1"/>
    <col min="11" max="11" width="21.85546875" style="1" customWidth="1"/>
    <col min="12" max="12" width="31" style="1" customWidth="1"/>
    <col min="13" max="13" width="34.7109375" style="1" customWidth="1"/>
    <col min="14" max="14" width="18.42578125" style="1" customWidth="1"/>
    <col min="15" max="16" width="11.42578125" style="1" customWidth="1"/>
    <col min="17" max="17" width="8.7109375" style="1" customWidth="1"/>
    <col min="18" max="18" width="11.140625" style="1" customWidth="1"/>
    <col min="19" max="19" width="10.7109375" style="1" customWidth="1"/>
    <col min="20" max="20" width="10.28515625" style="1" customWidth="1"/>
    <col min="21" max="21" width="9.42578125" style="1" customWidth="1"/>
    <col min="22" max="22" width="18.42578125" style="1" customWidth="1"/>
    <col min="23" max="26" width="8.7109375" style="1" customWidth="1"/>
    <col min="27" max="30" width="11.42578125" style="1" customWidth="1"/>
    <col min="31" max="31" width="12.7109375" style="1" customWidth="1"/>
    <col min="32" max="32" width="17.42578125" style="1" customWidth="1"/>
    <col min="33" max="33" width="21.7109375" style="1" customWidth="1"/>
    <col min="34" max="34" width="18.28515625" style="1" customWidth="1"/>
    <col min="35" max="35" width="17.85546875" style="1" customWidth="1"/>
    <col min="36" max="36" width="12.7109375" style="1" customWidth="1"/>
    <col min="37" max="37" width="18.5703125" style="1" customWidth="1"/>
    <col min="38" max="38" width="12.7109375" style="1" customWidth="1"/>
    <col min="39" max="39" width="17" style="1" customWidth="1"/>
    <col min="40" max="16384" width="11.42578125" style="1"/>
  </cols>
  <sheetData>
    <row r="1" spans="1:39" ht="5.25" customHeight="1" x14ac:dyDescent="0.2">
      <c r="Q1" s="1">
        <v>0</v>
      </c>
    </row>
    <row r="2" spans="1:39" ht="23.25" customHeight="1" x14ac:dyDescent="0.2">
      <c r="B2" s="113" t="s">
        <v>1471</v>
      </c>
      <c r="C2" s="113"/>
      <c r="D2" s="113"/>
      <c r="E2" s="113"/>
      <c r="F2" s="113"/>
      <c r="G2" s="113"/>
    </row>
    <row r="3" spans="1:39" ht="6" customHeight="1" x14ac:dyDescent="0.2"/>
    <row r="4" spans="1:39" ht="6" customHeight="1" x14ac:dyDescent="0.2"/>
    <row r="5" spans="1:39" s="2" customFormat="1" ht="66" customHeight="1" x14ac:dyDescent="0.25">
      <c r="A5" s="80"/>
      <c r="B5" s="114" t="s">
        <v>3</v>
      </c>
      <c r="C5" s="114"/>
      <c r="D5" s="114"/>
      <c r="E5" s="112" t="s">
        <v>5</v>
      </c>
      <c r="F5" s="112"/>
      <c r="G5" s="112"/>
      <c r="H5" s="112"/>
      <c r="I5" s="112"/>
      <c r="J5" s="112"/>
      <c r="K5" s="112"/>
      <c r="L5" s="112"/>
      <c r="M5" s="112"/>
      <c r="N5" s="112"/>
      <c r="O5" s="112"/>
      <c r="P5" s="112"/>
      <c r="Q5" s="115" t="s">
        <v>9</v>
      </c>
      <c r="R5" s="116"/>
      <c r="S5" s="116"/>
      <c r="T5" s="116"/>
      <c r="U5" s="117"/>
      <c r="V5" s="118" t="s">
        <v>1483</v>
      </c>
      <c r="W5" s="119"/>
      <c r="X5" s="119"/>
      <c r="Y5" s="119"/>
      <c r="Z5" s="120"/>
      <c r="AA5" s="121" t="s">
        <v>14</v>
      </c>
      <c r="AB5" s="121"/>
      <c r="AC5" s="121"/>
      <c r="AD5" s="121"/>
      <c r="AE5" s="112" t="s">
        <v>1458</v>
      </c>
      <c r="AF5" s="112"/>
      <c r="AG5" s="112"/>
      <c r="AH5" s="112"/>
      <c r="AI5" s="112"/>
      <c r="AJ5" s="112"/>
      <c r="AK5" s="112"/>
      <c r="AL5" s="112"/>
      <c r="AM5" s="112"/>
    </row>
    <row r="6" spans="1:39" s="2" customFormat="1" ht="82.15" customHeight="1" x14ac:dyDescent="0.25">
      <c r="A6" s="80"/>
      <c r="B6" s="83" t="s">
        <v>6</v>
      </c>
      <c r="C6" s="83" t="s">
        <v>4</v>
      </c>
      <c r="D6" s="83" t="s">
        <v>1</v>
      </c>
      <c r="E6" s="84" t="s">
        <v>23</v>
      </c>
      <c r="F6" s="84" t="s">
        <v>22</v>
      </c>
      <c r="G6" s="84" t="s">
        <v>11</v>
      </c>
      <c r="H6" s="84" t="s">
        <v>1474</v>
      </c>
      <c r="I6" s="84" t="s">
        <v>1480</v>
      </c>
      <c r="J6" s="84" t="s">
        <v>12</v>
      </c>
      <c r="K6" s="84" t="s">
        <v>1475</v>
      </c>
      <c r="L6" s="84" t="s">
        <v>1481</v>
      </c>
      <c r="M6" s="84" t="s">
        <v>1482</v>
      </c>
      <c r="N6" s="84" t="s">
        <v>10</v>
      </c>
      <c r="O6" s="84" t="s">
        <v>24</v>
      </c>
      <c r="P6" s="84" t="s">
        <v>25</v>
      </c>
      <c r="Q6" s="85" t="s">
        <v>1461</v>
      </c>
      <c r="R6" s="85" t="s">
        <v>19</v>
      </c>
      <c r="S6" s="85" t="s">
        <v>20</v>
      </c>
      <c r="T6" s="85" t="s">
        <v>21</v>
      </c>
      <c r="U6" s="85" t="s">
        <v>13</v>
      </c>
      <c r="V6" s="84" t="s">
        <v>1476</v>
      </c>
      <c r="W6" s="84" t="s">
        <v>1461</v>
      </c>
      <c r="X6" s="84" t="s">
        <v>19</v>
      </c>
      <c r="Y6" s="84" t="s">
        <v>20</v>
      </c>
      <c r="Z6" s="84" t="s">
        <v>21</v>
      </c>
      <c r="AA6" s="85" t="s">
        <v>1463</v>
      </c>
      <c r="AB6" s="85" t="s">
        <v>1462</v>
      </c>
      <c r="AC6" s="85" t="s">
        <v>1464</v>
      </c>
      <c r="AD6" s="85" t="s">
        <v>1466</v>
      </c>
      <c r="AE6" s="84" t="s">
        <v>16</v>
      </c>
      <c r="AF6" s="84" t="s">
        <v>1465</v>
      </c>
      <c r="AG6" s="84" t="s">
        <v>17</v>
      </c>
      <c r="AH6" s="84" t="s">
        <v>18</v>
      </c>
      <c r="AI6" s="84" t="s">
        <v>1484</v>
      </c>
      <c r="AJ6" s="84" t="s">
        <v>1485</v>
      </c>
      <c r="AK6" s="84" t="s">
        <v>1477</v>
      </c>
      <c r="AL6" s="84" t="s">
        <v>26</v>
      </c>
      <c r="AM6" s="84" t="s">
        <v>27</v>
      </c>
    </row>
    <row r="7" spans="1:39" s="95" customFormat="1" ht="252.6" customHeight="1" x14ac:dyDescent="0.25">
      <c r="B7" s="92">
        <v>1121</v>
      </c>
      <c r="C7" s="92" t="str">
        <f>+IFERROR(VLOOKUP(B7,'[1]Tabla_3.Código SNIES'!$A$1:$F$307,3,FALSE), "-")</f>
        <v>UNIVERSIDAD</v>
      </c>
      <c r="D7" s="92" t="s">
        <v>1554</v>
      </c>
      <c r="E7" s="96" t="s">
        <v>1644</v>
      </c>
      <c r="F7" s="92" t="s">
        <v>1486</v>
      </c>
      <c r="G7" s="90" t="s">
        <v>1555</v>
      </c>
      <c r="H7" s="90" t="s">
        <v>1556</v>
      </c>
      <c r="I7" s="90" t="s">
        <v>1596</v>
      </c>
      <c r="J7" s="90" t="s">
        <v>1555</v>
      </c>
      <c r="K7" s="90" t="s">
        <v>1555</v>
      </c>
      <c r="L7" s="90" t="s">
        <v>1597</v>
      </c>
      <c r="M7" s="90" t="s">
        <v>1598</v>
      </c>
      <c r="N7" s="90" t="s">
        <v>1599</v>
      </c>
      <c r="O7" s="97">
        <v>44165</v>
      </c>
      <c r="P7" s="97">
        <v>44560</v>
      </c>
      <c r="Q7" s="98">
        <v>0.08</v>
      </c>
      <c r="R7" s="99">
        <v>7.6700000000000004E-2</v>
      </c>
      <c r="S7" s="99">
        <v>7.3400000000000007E-2</v>
      </c>
      <c r="T7" s="99">
        <v>7.0099999999999996E-2</v>
      </c>
      <c r="U7" s="94">
        <f t="shared" ref="U7" si="0">SUM(Q7:T7)</f>
        <v>0.30020000000000002</v>
      </c>
      <c r="V7" s="91" t="s">
        <v>1579</v>
      </c>
      <c r="W7" s="92" t="s">
        <v>1557</v>
      </c>
      <c r="X7" s="92" t="s">
        <v>1558</v>
      </c>
      <c r="Y7" s="92" t="s">
        <v>1559</v>
      </c>
      <c r="Z7" s="92" t="s">
        <v>1560</v>
      </c>
      <c r="AA7" s="92">
        <v>11001</v>
      </c>
      <c r="AB7" s="90" t="s">
        <v>1561</v>
      </c>
      <c r="AC7" s="92">
        <v>1121</v>
      </c>
      <c r="AD7" s="90" t="s">
        <v>1561</v>
      </c>
      <c r="AE7" s="100">
        <v>0</v>
      </c>
      <c r="AF7" s="100">
        <v>0</v>
      </c>
      <c r="AG7" s="100">
        <v>0</v>
      </c>
      <c r="AH7" s="100">
        <v>0</v>
      </c>
      <c r="AI7" s="100">
        <v>300</v>
      </c>
      <c r="AJ7" s="100">
        <v>0</v>
      </c>
      <c r="AK7" s="100">
        <v>80</v>
      </c>
      <c r="AL7" s="100">
        <v>0</v>
      </c>
      <c r="AM7" s="100">
        <f>SUM(AE7:AL7)</f>
        <v>380</v>
      </c>
    </row>
    <row r="8" spans="1:39" s="95" customFormat="1" ht="123.6" customHeight="1" x14ac:dyDescent="0.25">
      <c r="B8" s="92">
        <v>1121</v>
      </c>
      <c r="C8" s="92" t="str">
        <f>+IFERROR(VLOOKUP(B8,'[1]Tabla_3.Código SNIES'!$A$1:$F$307,3,FALSE), "-")</f>
        <v>UNIVERSIDAD</v>
      </c>
      <c r="D8" s="92" t="s">
        <v>1554</v>
      </c>
      <c r="E8" s="96" t="s">
        <v>1645</v>
      </c>
      <c r="F8" s="92" t="s">
        <v>1486</v>
      </c>
      <c r="G8" s="90" t="s">
        <v>1555</v>
      </c>
      <c r="H8" s="90" t="s">
        <v>1562</v>
      </c>
      <c r="I8" s="90" t="s">
        <v>1610</v>
      </c>
      <c r="J8" s="90" t="s">
        <v>1555</v>
      </c>
      <c r="K8" s="90" t="s">
        <v>1563</v>
      </c>
      <c r="L8" s="90" t="s">
        <v>1565</v>
      </c>
      <c r="M8" s="90" t="s">
        <v>1611</v>
      </c>
      <c r="N8" s="90" t="s">
        <v>1612</v>
      </c>
      <c r="O8" s="97">
        <v>44165</v>
      </c>
      <c r="P8" s="97">
        <v>44560</v>
      </c>
      <c r="Q8" s="92">
        <v>0</v>
      </c>
      <c r="R8" s="92">
        <v>1</v>
      </c>
      <c r="S8" s="92">
        <v>1</v>
      </c>
      <c r="T8" s="92">
        <v>0</v>
      </c>
      <c r="U8" s="92">
        <f>SUBTOTAL(9,Q8:T8)</f>
        <v>2</v>
      </c>
      <c r="V8" s="91" t="s">
        <v>1613</v>
      </c>
      <c r="W8" s="92">
        <v>0</v>
      </c>
      <c r="X8" s="92">
        <v>1</v>
      </c>
      <c r="Y8" s="92">
        <v>1</v>
      </c>
      <c r="Z8" s="92">
        <v>0</v>
      </c>
      <c r="AA8" s="92">
        <v>11001</v>
      </c>
      <c r="AB8" s="90" t="s">
        <v>1561</v>
      </c>
      <c r="AC8" s="92">
        <v>1121</v>
      </c>
      <c r="AD8" s="90" t="s">
        <v>1561</v>
      </c>
      <c r="AE8" s="100">
        <v>0</v>
      </c>
      <c r="AF8" s="100">
        <v>0</v>
      </c>
      <c r="AG8" s="100">
        <v>100</v>
      </c>
      <c r="AH8" s="100">
        <v>0</v>
      </c>
      <c r="AI8" s="100">
        <v>0</v>
      </c>
      <c r="AJ8" s="100">
        <v>0</v>
      </c>
      <c r="AK8" s="100">
        <v>350</v>
      </c>
      <c r="AL8" s="100">
        <v>0</v>
      </c>
      <c r="AM8" s="100">
        <f>SUM(AE8:AL8)</f>
        <v>450</v>
      </c>
    </row>
    <row r="9" spans="1:39" s="95" customFormat="1" ht="84" x14ac:dyDescent="0.25">
      <c r="B9" s="92">
        <v>1121</v>
      </c>
      <c r="C9" s="92" t="str">
        <f>+IFERROR(VLOOKUP(B9,'[1]Tabla_3.Código SNIES'!$A$1:$F$307,3,FALSE), "-")</f>
        <v>UNIVERSIDAD</v>
      </c>
      <c r="D9" s="92" t="s">
        <v>1554</v>
      </c>
      <c r="E9" s="96" t="s">
        <v>1646</v>
      </c>
      <c r="F9" s="92" t="s">
        <v>1486</v>
      </c>
      <c r="G9" s="90" t="s">
        <v>1555</v>
      </c>
      <c r="H9" s="90" t="s">
        <v>1562</v>
      </c>
      <c r="I9" s="90" t="s">
        <v>1614</v>
      </c>
      <c r="J9" s="90" t="s">
        <v>1555</v>
      </c>
      <c r="K9" s="90" t="s">
        <v>1563</v>
      </c>
      <c r="L9" s="90" t="s">
        <v>1605</v>
      </c>
      <c r="M9" s="90" t="s">
        <v>1615</v>
      </c>
      <c r="N9" s="90" t="s">
        <v>1532</v>
      </c>
      <c r="O9" s="97">
        <v>44165</v>
      </c>
      <c r="P9" s="97">
        <v>44560</v>
      </c>
      <c r="Q9" s="92">
        <v>0</v>
      </c>
      <c r="R9" s="92">
        <v>1</v>
      </c>
      <c r="S9" s="92">
        <v>1</v>
      </c>
      <c r="T9" s="92">
        <v>0</v>
      </c>
      <c r="U9" s="92">
        <f>SUBTOTAL(9,R9:T9)</f>
        <v>2</v>
      </c>
      <c r="V9" s="91" t="s">
        <v>1600</v>
      </c>
      <c r="W9" s="92">
        <v>0</v>
      </c>
      <c r="X9" s="92">
        <v>1</v>
      </c>
      <c r="Y9" s="92">
        <v>1</v>
      </c>
      <c r="Z9" s="92">
        <v>1</v>
      </c>
      <c r="AA9" s="92">
        <v>11001</v>
      </c>
      <c r="AB9" s="90" t="s">
        <v>1561</v>
      </c>
      <c r="AC9" s="92">
        <v>1121</v>
      </c>
      <c r="AD9" s="90" t="s">
        <v>1561</v>
      </c>
      <c r="AE9" s="100">
        <v>0</v>
      </c>
      <c r="AF9" s="100">
        <v>0</v>
      </c>
      <c r="AG9" s="100">
        <v>0</v>
      </c>
      <c r="AH9" s="100">
        <v>0</v>
      </c>
      <c r="AI9" s="100">
        <v>0</v>
      </c>
      <c r="AJ9" s="100">
        <v>0</v>
      </c>
      <c r="AK9" s="100">
        <v>40</v>
      </c>
      <c r="AL9" s="100">
        <v>0</v>
      </c>
      <c r="AM9" s="100">
        <f>SUM(AE9:AL9)</f>
        <v>40</v>
      </c>
    </row>
    <row r="10" spans="1:39" s="95" customFormat="1" ht="108" x14ac:dyDescent="0.25">
      <c r="B10" s="92">
        <v>1121</v>
      </c>
      <c r="C10" s="92" t="str">
        <f>+IFERROR(VLOOKUP(B10,'[2]Tabla_3.Código SNIES'!$A$1:$F$307,3,FALSE), "-")</f>
        <v>UNIVERSIDAD</v>
      </c>
      <c r="D10" s="92" t="str">
        <f>+IFERROR(VLOOKUP(B10,'[2]Tabla_3.Código SNIES'!$A$1:$F$307,5,FALSE), "-")</f>
        <v>UNIVERSIDAD-COLEGIO MAYOR DE CUNDINAMARCA</v>
      </c>
      <c r="E10" s="96" t="s">
        <v>1647</v>
      </c>
      <c r="F10" s="92" t="s">
        <v>1523</v>
      </c>
      <c r="G10" s="101" t="s">
        <v>1516</v>
      </c>
      <c r="H10" s="101" t="s">
        <v>1517</v>
      </c>
      <c r="I10" s="101" t="s">
        <v>1618</v>
      </c>
      <c r="J10" s="101" t="s">
        <v>1516</v>
      </c>
      <c r="K10" s="101" t="s">
        <v>1517</v>
      </c>
      <c r="L10" s="101" t="s">
        <v>1524</v>
      </c>
      <c r="M10" s="101" t="s">
        <v>1525</v>
      </c>
      <c r="N10" s="90" t="s">
        <v>1591</v>
      </c>
      <c r="O10" s="97">
        <v>44165</v>
      </c>
      <c r="P10" s="97">
        <v>44560</v>
      </c>
      <c r="Q10" s="102">
        <v>0</v>
      </c>
      <c r="R10" s="102">
        <v>1</v>
      </c>
      <c r="S10" s="102">
        <v>1</v>
      </c>
      <c r="T10" s="102">
        <v>1</v>
      </c>
      <c r="U10" s="93">
        <f t="shared" ref="U10:U17" si="1">SUM(Q10:T10)</f>
        <v>3</v>
      </c>
      <c r="V10" s="90" t="s">
        <v>1533</v>
      </c>
      <c r="W10" s="102">
        <v>0</v>
      </c>
      <c r="X10" s="103">
        <v>1</v>
      </c>
      <c r="Y10" s="103">
        <v>1</v>
      </c>
      <c r="Z10" s="103">
        <v>1</v>
      </c>
      <c r="AA10" s="92">
        <v>11001</v>
      </c>
      <c r="AB10" s="92" t="s">
        <v>204</v>
      </c>
      <c r="AC10" s="92">
        <v>1121</v>
      </c>
      <c r="AD10" s="92" t="s">
        <v>204</v>
      </c>
      <c r="AE10" s="104">
        <v>0</v>
      </c>
      <c r="AF10" s="104">
        <v>0</v>
      </c>
      <c r="AG10" s="104">
        <v>0</v>
      </c>
      <c r="AH10" s="104">
        <v>0</v>
      </c>
      <c r="AI10" s="104">
        <v>0</v>
      </c>
      <c r="AJ10" s="104">
        <v>0</v>
      </c>
      <c r="AK10" s="104">
        <v>148</v>
      </c>
      <c r="AL10" s="104">
        <v>0</v>
      </c>
      <c r="AM10" s="100">
        <f t="shared" ref="AM10:AM17" si="2">SUM(AE10:AL10)</f>
        <v>148</v>
      </c>
    </row>
    <row r="11" spans="1:39" s="95" customFormat="1" ht="120" x14ac:dyDescent="0.25">
      <c r="B11" s="92">
        <v>1121</v>
      </c>
      <c r="C11" s="92" t="str">
        <f>+IFERROR(VLOOKUP(B11,'[2]Tabla_3.Código SNIES'!$A$1:$F$307,3,FALSE), "-")</f>
        <v>UNIVERSIDAD</v>
      </c>
      <c r="D11" s="92" t="str">
        <f>+IFERROR(VLOOKUP(B11,'[2]Tabla_3.Código SNIES'!$A$1:$F$307,5,FALSE), "-")</f>
        <v>UNIVERSIDAD-COLEGIO MAYOR DE CUNDINAMARCA</v>
      </c>
      <c r="E11" s="96" t="s">
        <v>1647</v>
      </c>
      <c r="F11" s="92" t="s">
        <v>1486</v>
      </c>
      <c r="G11" s="101" t="s">
        <v>1516</v>
      </c>
      <c r="H11" s="101" t="s">
        <v>1518</v>
      </c>
      <c r="I11" s="101" t="s">
        <v>1592</v>
      </c>
      <c r="J11" s="101" t="s">
        <v>1516</v>
      </c>
      <c r="K11" s="101" t="s">
        <v>1518</v>
      </c>
      <c r="L11" s="101" t="s">
        <v>1522</v>
      </c>
      <c r="M11" s="101" t="s">
        <v>1526</v>
      </c>
      <c r="N11" s="101" t="s">
        <v>1593</v>
      </c>
      <c r="O11" s="97">
        <v>44165</v>
      </c>
      <c r="P11" s="97">
        <v>44560</v>
      </c>
      <c r="Q11" s="102">
        <v>0</v>
      </c>
      <c r="R11" s="102">
        <v>3</v>
      </c>
      <c r="S11" s="102">
        <v>1</v>
      </c>
      <c r="T11" s="102">
        <v>1</v>
      </c>
      <c r="U11" s="93">
        <f t="shared" si="1"/>
        <v>5</v>
      </c>
      <c r="V11" s="101" t="s">
        <v>1534</v>
      </c>
      <c r="W11" s="102">
        <v>0</v>
      </c>
      <c r="X11" s="103">
        <v>1</v>
      </c>
      <c r="Y11" s="103">
        <v>1</v>
      </c>
      <c r="Z11" s="103">
        <v>1</v>
      </c>
      <c r="AA11" s="92">
        <v>11001</v>
      </c>
      <c r="AB11" s="92" t="s">
        <v>204</v>
      </c>
      <c r="AC11" s="92">
        <v>1121</v>
      </c>
      <c r="AD11" s="92" t="s">
        <v>204</v>
      </c>
      <c r="AE11" s="104">
        <v>0</v>
      </c>
      <c r="AF11" s="104">
        <v>0</v>
      </c>
      <c r="AG11" s="104">
        <v>0</v>
      </c>
      <c r="AH11" s="104">
        <v>0</v>
      </c>
      <c r="AI11" s="104">
        <v>0</v>
      </c>
      <c r="AJ11" s="104">
        <v>0</v>
      </c>
      <c r="AK11" s="104">
        <v>109</v>
      </c>
      <c r="AL11" s="104">
        <v>0</v>
      </c>
      <c r="AM11" s="100">
        <f t="shared" si="2"/>
        <v>109</v>
      </c>
    </row>
    <row r="12" spans="1:39" s="95" customFormat="1" ht="47.45" customHeight="1" x14ac:dyDescent="0.25">
      <c r="B12" s="92">
        <v>1121</v>
      </c>
      <c r="C12" s="92" t="str">
        <f>+IFERROR(VLOOKUP(B12,'[2]Tabla_3.Código SNIES'!$A$1:$F$307,3,FALSE), "-")</f>
        <v>UNIVERSIDAD</v>
      </c>
      <c r="D12" s="92" t="str">
        <f>+IFERROR(VLOOKUP(B12,'[2]Tabla_3.Código SNIES'!$A$1:$F$307,5,FALSE), "-")</f>
        <v>UNIVERSIDAD-COLEGIO MAYOR DE CUNDINAMARCA</v>
      </c>
      <c r="E12" s="96" t="s">
        <v>1647</v>
      </c>
      <c r="F12" s="92" t="s">
        <v>1486</v>
      </c>
      <c r="G12" s="101" t="s">
        <v>1516</v>
      </c>
      <c r="H12" s="101" t="s">
        <v>1517</v>
      </c>
      <c r="I12" s="101" t="s">
        <v>1519</v>
      </c>
      <c r="J12" s="101" t="s">
        <v>1516</v>
      </c>
      <c r="K12" s="101" t="s">
        <v>1517</v>
      </c>
      <c r="L12" s="101" t="s">
        <v>1522</v>
      </c>
      <c r="M12" s="101" t="s">
        <v>1527</v>
      </c>
      <c r="N12" s="101" t="s">
        <v>1577</v>
      </c>
      <c r="O12" s="97">
        <v>44165</v>
      </c>
      <c r="P12" s="97">
        <v>44560</v>
      </c>
      <c r="Q12" s="102">
        <v>55</v>
      </c>
      <c r="R12" s="102">
        <v>70</v>
      </c>
      <c r="S12" s="102">
        <v>70</v>
      </c>
      <c r="T12" s="102">
        <v>70</v>
      </c>
      <c r="U12" s="93">
        <f t="shared" si="1"/>
        <v>265</v>
      </c>
      <c r="V12" s="101" t="s">
        <v>1577</v>
      </c>
      <c r="W12" s="105">
        <v>55</v>
      </c>
      <c r="X12" s="106">
        <v>70</v>
      </c>
      <c r="Y12" s="106">
        <v>70</v>
      </c>
      <c r="Z12" s="106">
        <v>70</v>
      </c>
      <c r="AA12" s="92">
        <v>11001</v>
      </c>
      <c r="AB12" s="92" t="s">
        <v>204</v>
      </c>
      <c r="AC12" s="92">
        <v>1121</v>
      </c>
      <c r="AD12" s="92" t="s">
        <v>204</v>
      </c>
      <c r="AE12" s="104">
        <v>0</v>
      </c>
      <c r="AF12" s="104">
        <v>0</v>
      </c>
      <c r="AG12" s="104">
        <v>0</v>
      </c>
      <c r="AH12" s="104">
        <v>0</v>
      </c>
      <c r="AI12" s="104">
        <v>0</v>
      </c>
      <c r="AJ12" s="104">
        <v>0</v>
      </c>
      <c r="AK12" s="104">
        <v>70</v>
      </c>
      <c r="AL12" s="104">
        <v>0</v>
      </c>
      <c r="AM12" s="100">
        <f t="shared" si="2"/>
        <v>70</v>
      </c>
    </row>
    <row r="13" spans="1:39" s="95" customFormat="1" ht="48" x14ac:dyDescent="0.25">
      <c r="B13" s="92">
        <v>1121</v>
      </c>
      <c r="C13" s="92" t="str">
        <f>+IFERROR(VLOOKUP(B13,'[2]Tabla_3.Código SNIES'!$A$1:$F$307,3,FALSE), "-")</f>
        <v>UNIVERSIDAD</v>
      </c>
      <c r="D13" s="92" t="str">
        <f>+IFERROR(VLOOKUP(B13,'[2]Tabla_3.Código SNIES'!$A$1:$F$307,5,FALSE), "-")</f>
        <v>UNIVERSIDAD-COLEGIO MAYOR DE CUNDINAMARCA</v>
      </c>
      <c r="E13" s="96" t="s">
        <v>1647</v>
      </c>
      <c r="F13" s="92" t="s">
        <v>1486</v>
      </c>
      <c r="G13" s="101" t="s">
        <v>1516</v>
      </c>
      <c r="H13" s="101" t="s">
        <v>1520</v>
      </c>
      <c r="I13" s="101" t="s">
        <v>1619</v>
      </c>
      <c r="J13" s="101" t="s">
        <v>1516</v>
      </c>
      <c r="K13" s="101" t="s">
        <v>1520</v>
      </c>
      <c r="L13" s="101" t="s">
        <v>1522</v>
      </c>
      <c r="M13" s="101" t="s">
        <v>1620</v>
      </c>
      <c r="N13" s="101" t="s">
        <v>1530</v>
      </c>
      <c r="O13" s="97">
        <v>44165</v>
      </c>
      <c r="P13" s="97">
        <v>44560</v>
      </c>
      <c r="Q13" s="102">
        <v>0</v>
      </c>
      <c r="R13" s="102">
        <v>1</v>
      </c>
      <c r="S13" s="102">
        <v>0</v>
      </c>
      <c r="T13" s="102">
        <v>0</v>
      </c>
      <c r="U13" s="93">
        <f t="shared" si="1"/>
        <v>1</v>
      </c>
      <c r="V13" s="101" t="s">
        <v>1635</v>
      </c>
      <c r="W13" s="102">
        <v>0</v>
      </c>
      <c r="X13" s="102">
        <v>1</v>
      </c>
      <c r="Y13" s="102">
        <v>0</v>
      </c>
      <c r="Z13" s="102">
        <v>0</v>
      </c>
      <c r="AA13" s="92">
        <v>11001</v>
      </c>
      <c r="AB13" s="92" t="s">
        <v>204</v>
      </c>
      <c r="AC13" s="92">
        <v>1121</v>
      </c>
      <c r="AD13" s="92" t="s">
        <v>204</v>
      </c>
      <c r="AE13" s="104">
        <v>0</v>
      </c>
      <c r="AF13" s="104">
        <v>0</v>
      </c>
      <c r="AG13" s="104">
        <v>0</v>
      </c>
      <c r="AH13" s="104">
        <v>0</v>
      </c>
      <c r="AI13" s="104">
        <v>0</v>
      </c>
      <c r="AJ13" s="104">
        <v>0</v>
      </c>
      <c r="AK13" s="104">
        <v>80</v>
      </c>
      <c r="AL13" s="104">
        <v>0</v>
      </c>
      <c r="AM13" s="100">
        <f t="shared" si="2"/>
        <v>80</v>
      </c>
    </row>
    <row r="14" spans="1:39" s="95" customFormat="1" ht="96.75" customHeight="1" x14ac:dyDescent="0.25">
      <c r="B14" s="92">
        <v>1121</v>
      </c>
      <c r="C14" s="92" t="str">
        <f>+IFERROR(VLOOKUP(B14,'[2]Tabla_3.Código SNIES'!$A$1:$F$307,3,FALSE), "-")</f>
        <v>UNIVERSIDAD</v>
      </c>
      <c r="D14" s="92" t="str">
        <f>+IFERROR(VLOOKUP(B14,'[2]Tabla_3.Código SNIES'!$A$1:$F$307,5,FALSE), "-")</f>
        <v>UNIVERSIDAD-COLEGIO MAYOR DE CUNDINAMARCA</v>
      </c>
      <c r="E14" s="96" t="s">
        <v>1647</v>
      </c>
      <c r="F14" s="92" t="s">
        <v>1486</v>
      </c>
      <c r="G14" s="101" t="s">
        <v>1516</v>
      </c>
      <c r="H14" s="101" t="s">
        <v>1520</v>
      </c>
      <c r="I14" s="101" t="s">
        <v>1521</v>
      </c>
      <c r="J14" s="101" t="s">
        <v>1516</v>
      </c>
      <c r="K14" s="101" t="s">
        <v>1520</v>
      </c>
      <c r="L14" s="101" t="s">
        <v>1522</v>
      </c>
      <c r="M14" s="101" t="s">
        <v>1528</v>
      </c>
      <c r="N14" s="101" t="s">
        <v>1621</v>
      </c>
      <c r="O14" s="97">
        <v>44165</v>
      </c>
      <c r="P14" s="97">
        <v>44560</v>
      </c>
      <c r="Q14" s="102">
        <v>1</v>
      </c>
      <c r="R14" s="102">
        <v>1</v>
      </c>
      <c r="S14" s="102">
        <v>1</v>
      </c>
      <c r="T14" s="102">
        <v>1</v>
      </c>
      <c r="U14" s="93">
        <f t="shared" si="1"/>
        <v>4</v>
      </c>
      <c r="V14" s="101" t="s">
        <v>1536</v>
      </c>
      <c r="W14" s="107">
        <v>0.01</v>
      </c>
      <c r="X14" s="102">
        <v>1</v>
      </c>
      <c r="Y14" s="102">
        <v>1</v>
      </c>
      <c r="Z14" s="102">
        <v>1</v>
      </c>
      <c r="AA14" s="92">
        <v>11001</v>
      </c>
      <c r="AB14" s="92" t="s">
        <v>204</v>
      </c>
      <c r="AC14" s="92">
        <v>1121</v>
      </c>
      <c r="AD14" s="92" t="s">
        <v>204</v>
      </c>
      <c r="AE14" s="104">
        <v>0</v>
      </c>
      <c r="AF14" s="104">
        <v>0</v>
      </c>
      <c r="AG14" s="104">
        <v>0</v>
      </c>
      <c r="AH14" s="104">
        <v>0</v>
      </c>
      <c r="AI14" s="104">
        <v>0</v>
      </c>
      <c r="AJ14" s="104">
        <v>0</v>
      </c>
      <c r="AK14" s="104">
        <v>150</v>
      </c>
      <c r="AL14" s="104">
        <v>0</v>
      </c>
      <c r="AM14" s="100">
        <f t="shared" si="2"/>
        <v>150</v>
      </c>
    </row>
    <row r="15" spans="1:39" s="95" customFormat="1" ht="72" x14ac:dyDescent="0.25">
      <c r="B15" s="92">
        <v>1121</v>
      </c>
      <c r="C15" s="92" t="str">
        <f>+IFERROR(VLOOKUP(B15,'[2]Tabla_3.Código SNIES'!$A$1:$F$307,3,FALSE), "-")</f>
        <v>UNIVERSIDAD</v>
      </c>
      <c r="D15" s="92" t="str">
        <f>+IFERROR(VLOOKUP(B15,'[2]Tabla_3.Código SNIES'!$A$1:$F$307,5,FALSE), "-")</f>
        <v>UNIVERSIDAD-COLEGIO MAYOR DE CUNDINAMARCA</v>
      </c>
      <c r="E15" s="96" t="s">
        <v>1647</v>
      </c>
      <c r="F15" s="92" t="s">
        <v>1486</v>
      </c>
      <c r="G15" s="101" t="s">
        <v>1516</v>
      </c>
      <c r="H15" s="101" t="s">
        <v>1520</v>
      </c>
      <c r="I15" s="101" t="s">
        <v>1622</v>
      </c>
      <c r="J15" s="101" t="s">
        <v>1516</v>
      </c>
      <c r="K15" s="101" t="s">
        <v>1520</v>
      </c>
      <c r="L15" s="101" t="s">
        <v>1522</v>
      </c>
      <c r="M15" s="101" t="s">
        <v>1578</v>
      </c>
      <c r="N15" s="101" t="s">
        <v>1537</v>
      </c>
      <c r="O15" s="97">
        <v>44165</v>
      </c>
      <c r="P15" s="97">
        <v>44560</v>
      </c>
      <c r="Q15" s="102">
        <v>1</v>
      </c>
      <c r="R15" s="102">
        <v>1</v>
      </c>
      <c r="S15" s="102">
        <v>1</v>
      </c>
      <c r="T15" s="102">
        <v>1</v>
      </c>
      <c r="U15" s="93">
        <f t="shared" si="1"/>
        <v>4</v>
      </c>
      <c r="V15" s="90" t="s">
        <v>1535</v>
      </c>
      <c r="W15" s="107">
        <v>1</v>
      </c>
      <c r="X15" s="107">
        <v>1</v>
      </c>
      <c r="Y15" s="107">
        <v>1</v>
      </c>
      <c r="Z15" s="107">
        <v>1</v>
      </c>
      <c r="AA15" s="92">
        <v>11001</v>
      </c>
      <c r="AB15" s="92" t="s">
        <v>204</v>
      </c>
      <c r="AC15" s="92">
        <v>1121</v>
      </c>
      <c r="AD15" s="92" t="s">
        <v>204</v>
      </c>
      <c r="AE15" s="104">
        <v>0</v>
      </c>
      <c r="AF15" s="104">
        <v>0</v>
      </c>
      <c r="AG15" s="104">
        <v>0</v>
      </c>
      <c r="AH15" s="104">
        <v>0</v>
      </c>
      <c r="AI15" s="104">
        <v>0</v>
      </c>
      <c r="AJ15" s="104">
        <v>0</v>
      </c>
      <c r="AK15" s="104">
        <v>100</v>
      </c>
      <c r="AL15" s="104">
        <v>0</v>
      </c>
      <c r="AM15" s="100">
        <f t="shared" si="2"/>
        <v>100</v>
      </c>
    </row>
    <row r="16" spans="1:39" s="95" customFormat="1" ht="72" x14ac:dyDescent="0.25">
      <c r="B16" s="92">
        <v>1121</v>
      </c>
      <c r="C16" s="92" t="str">
        <f>+IFERROR(VLOOKUP(B16,'[2]Tabla_3.Código SNIES'!$A$1:$F$307,3,FALSE), "-")</f>
        <v>UNIVERSIDAD</v>
      </c>
      <c r="D16" s="92" t="str">
        <f>+IFERROR(VLOOKUP(B16,'[2]Tabla_3.Código SNIES'!$A$1:$F$307,5,FALSE), "-")</f>
        <v>UNIVERSIDAD-COLEGIO MAYOR DE CUNDINAMARCA</v>
      </c>
      <c r="E16" s="96" t="s">
        <v>1647</v>
      </c>
      <c r="F16" s="92" t="s">
        <v>1486</v>
      </c>
      <c r="G16" s="101" t="s">
        <v>1516</v>
      </c>
      <c r="H16" s="101" t="s">
        <v>1520</v>
      </c>
      <c r="I16" s="101" t="s">
        <v>1623</v>
      </c>
      <c r="J16" s="101" t="s">
        <v>1516</v>
      </c>
      <c r="K16" s="101" t="s">
        <v>1520</v>
      </c>
      <c r="L16" s="101" t="s">
        <v>1522</v>
      </c>
      <c r="M16" s="101" t="s">
        <v>1529</v>
      </c>
      <c r="N16" s="101" t="s">
        <v>1537</v>
      </c>
      <c r="O16" s="97">
        <v>44165</v>
      </c>
      <c r="P16" s="97">
        <v>44560</v>
      </c>
      <c r="Q16" s="102">
        <v>1</v>
      </c>
      <c r="R16" s="102">
        <v>1</v>
      </c>
      <c r="S16" s="102">
        <v>1</v>
      </c>
      <c r="T16" s="102">
        <v>1</v>
      </c>
      <c r="U16" s="93">
        <f t="shared" si="1"/>
        <v>4</v>
      </c>
      <c r="V16" s="90" t="s">
        <v>1535</v>
      </c>
      <c r="W16" s="107">
        <v>1</v>
      </c>
      <c r="X16" s="107">
        <v>1</v>
      </c>
      <c r="Y16" s="107">
        <v>1</v>
      </c>
      <c r="Z16" s="107">
        <v>1</v>
      </c>
      <c r="AA16" s="92">
        <v>11001</v>
      </c>
      <c r="AB16" s="92" t="s">
        <v>204</v>
      </c>
      <c r="AC16" s="92">
        <v>1121</v>
      </c>
      <c r="AD16" s="92" t="s">
        <v>204</v>
      </c>
      <c r="AE16" s="104">
        <v>0</v>
      </c>
      <c r="AF16" s="104">
        <v>0</v>
      </c>
      <c r="AG16" s="104">
        <v>0</v>
      </c>
      <c r="AH16" s="104">
        <v>0</v>
      </c>
      <c r="AI16" s="104">
        <v>0</v>
      </c>
      <c r="AJ16" s="104">
        <v>0</v>
      </c>
      <c r="AK16" s="104">
        <v>80</v>
      </c>
      <c r="AL16" s="104">
        <v>0</v>
      </c>
      <c r="AM16" s="100">
        <f t="shared" si="2"/>
        <v>80</v>
      </c>
    </row>
    <row r="17" spans="2:39" s="95" customFormat="1" ht="79.5" customHeight="1" x14ac:dyDescent="0.25">
      <c r="B17" s="92">
        <v>1121</v>
      </c>
      <c r="C17" s="92" t="str">
        <f>+IFERROR(VLOOKUP(B17,'[2]Tabla_3.Código SNIES'!$A$1:$F$307,3,FALSE), "-")</f>
        <v>UNIVERSIDAD</v>
      </c>
      <c r="D17" s="92" t="str">
        <f>+IFERROR(VLOOKUP(B17,'[2]Tabla_3.Código SNIES'!$A$1:$F$307,5,FALSE), "-")</f>
        <v>UNIVERSIDAD-COLEGIO MAYOR DE CUNDINAMARCA</v>
      </c>
      <c r="E17" s="96" t="s">
        <v>1647</v>
      </c>
      <c r="F17" s="92" t="s">
        <v>1486</v>
      </c>
      <c r="G17" s="101" t="s">
        <v>1516</v>
      </c>
      <c r="H17" s="108" t="s">
        <v>1518</v>
      </c>
      <c r="I17" s="101" t="s">
        <v>1594</v>
      </c>
      <c r="J17" s="101" t="s">
        <v>1516</v>
      </c>
      <c r="K17" s="101" t="s">
        <v>1518</v>
      </c>
      <c r="L17" s="101" t="s">
        <v>1522</v>
      </c>
      <c r="M17" s="101" t="s">
        <v>1538</v>
      </c>
      <c r="N17" s="101" t="s">
        <v>1531</v>
      </c>
      <c r="O17" s="97">
        <v>44165</v>
      </c>
      <c r="P17" s="97">
        <v>44560</v>
      </c>
      <c r="Q17" s="102">
        <v>0</v>
      </c>
      <c r="R17" s="102">
        <v>4</v>
      </c>
      <c r="S17" s="102">
        <v>1</v>
      </c>
      <c r="T17" s="102">
        <v>1</v>
      </c>
      <c r="U17" s="93">
        <f t="shared" si="1"/>
        <v>6</v>
      </c>
      <c r="V17" s="101" t="s">
        <v>1595</v>
      </c>
      <c r="W17" s="102">
        <v>0</v>
      </c>
      <c r="X17" s="102">
        <v>4</v>
      </c>
      <c r="Y17" s="102">
        <v>1</v>
      </c>
      <c r="Z17" s="102">
        <v>1</v>
      </c>
      <c r="AA17" s="92">
        <v>11001</v>
      </c>
      <c r="AB17" s="92" t="s">
        <v>204</v>
      </c>
      <c r="AC17" s="92">
        <v>1121</v>
      </c>
      <c r="AD17" s="92" t="s">
        <v>204</v>
      </c>
      <c r="AE17" s="104">
        <v>0</v>
      </c>
      <c r="AF17" s="104">
        <v>0</v>
      </c>
      <c r="AG17" s="104">
        <v>0</v>
      </c>
      <c r="AH17" s="104">
        <v>0</v>
      </c>
      <c r="AI17" s="104">
        <v>0</v>
      </c>
      <c r="AJ17" s="104">
        <v>0</v>
      </c>
      <c r="AK17" s="104">
        <v>85</v>
      </c>
      <c r="AL17" s="104">
        <v>0</v>
      </c>
      <c r="AM17" s="100">
        <f t="shared" si="2"/>
        <v>85</v>
      </c>
    </row>
    <row r="18" spans="2:39" s="95" customFormat="1" ht="99.75" customHeight="1" x14ac:dyDescent="0.25">
      <c r="B18" s="92">
        <v>1121</v>
      </c>
      <c r="C18" s="92" t="str">
        <f>+IFERROR(VLOOKUP(B18,'[3]Tabla_3.Código SNIES'!$A$1:$F$307,3,FALSE), "-")</f>
        <v>UNIVERSIDAD</v>
      </c>
      <c r="D18" s="92" t="str">
        <f>+IFERROR(VLOOKUP(B18,'[3]Tabla_3.Código SNIES'!$A$1:$F$307,5,FALSE), "-")</f>
        <v>UNIVERSIDAD-COLEGIO MAYOR DE CUNDINAMARCA</v>
      </c>
      <c r="E18" s="96" t="s">
        <v>1648</v>
      </c>
      <c r="F18" s="92" t="s">
        <v>1486</v>
      </c>
      <c r="G18" s="90" t="s">
        <v>1546</v>
      </c>
      <c r="H18" s="90" t="s">
        <v>1547</v>
      </c>
      <c r="I18" s="90" t="s">
        <v>1624</v>
      </c>
      <c r="J18" s="90" t="s">
        <v>1546</v>
      </c>
      <c r="K18" s="90" t="s">
        <v>1546</v>
      </c>
      <c r="L18" s="90" t="s">
        <v>1548</v>
      </c>
      <c r="M18" s="90" t="s">
        <v>1625</v>
      </c>
      <c r="N18" s="90" t="s">
        <v>1549</v>
      </c>
      <c r="O18" s="97">
        <v>44165</v>
      </c>
      <c r="P18" s="97">
        <v>44560</v>
      </c>
      <c r="Q18" s="93">
        <v>77</v>
      </c>
      <c r="R18" s="93">
        <v>192</v>
      </c>
      <c r="S18" s="93">
        <v>100</v>
      </c>
      <c r="T18" s="93">
        <v>120</v>
      </c>
      <c r="U18" s="93">
        <v>489</v>
      </c>
      <c r="V18" s="90" t="s">
        <v>1550</v>
      </c>
      <c r="W18" s="93">
        <v>77</v>
      </c>
      <c r="X18" s="93">
        <v>100</v>
      </c>
      <c r="Y18" s="93">
        <v>120</v>
      </c>
      <c r="Z18" s="93">
        <v>140</v>
      </c>
      <c r="AA18" s="92">
        <v>11001</v>
      </c>
      <c r="AB18" s="92" t="s">
        <v>204</v>
      </c>
      <c r="AC18" s="92">
        <v>1121</v>
      </c>
      <c r="AD18" s="92" t="s">
        <v>204</v>
      </c>
      <c r="AE18" s="100">
        <v>0</v>
      </c>
      <c r="AF18" s="100">
        <v>0</v>
      </c>
      <c r="AG18" s="100">
        <v>0</v>
      </c>
      <c r="AH18" s="100">
        <v>0</v>
      </c>
      <c r="AI18" s="100">
        <v>0</v>
      </c>
      <c r="AJ18" s="100">
        <v>0</v>
      </c>
      <c r="AK18" s="100">
        <v>120</v>
      </c>
      <c r="AL18" s="104">
        <v>0</v>
      </c>
      <c r="AM18" s="100">
        <f t="shared" ref="AM18:AM25" si="3">SUM(AE18:AL18)</f>
        <v>120</v>
      </c>
    </row>
    <row r="19" spans="2:39" s="95" customFormat="1" ht="108" x14ac:dyDescent="0.25">
      <c r="B19" s="92">
        <v>1121</v>
      </c>
      <c r="C19" s="92" t="str">
        <f>+IFERROR(VLOOKUP(B19,'[4]Tabla_3.Código SNIES'!$A$1:$F$307,3,FALSE), "-")</f>
        <v>UNIVERSIDAD</v>
      </c>
      <c r="D19" s="92" t="str">
        <f>+IFERROR(VLOOKUP(B19,'[4]Tabla_3.Código SNIES'!$A$1:$F$307,5,FALSE), "-")</f>
        <v>UNIVERSIDAD-COLEGIO MAYOR DE CUNDINAMARCA</v>
      </c>
      <c r="E19" s="96" t="s">
        <v>1649</v>
      </c>
      <c r="F19" s="92" t="s">
        <v>1486</v>
      </c>
      <c r="G19" s="90" t="s">
        <v>7</v>
      </c>
      <c r="H19" s="92" t="s">
        <v>1496</v>
      </c>
      <c r="I19" s="90" t="s">
        <v>1643</v>
      </c>
      <c r="J19" s="90" t="s">
        <v>7</v>
      </c>
      <c r="K19" s="92" t="s">
        <v>1472</v>
      </c>
      <c r="L19" s="90" t="s">
        <v>1487</v>
      </c>
      <c r="M19" s="90" t="s">
        <v>1504</v>
      </c>
      <c r="N19" s="93" t="s">
        <v>1488</v>
      </c>
      <c r="O19" s="97">
        <v>44165</v>
      </c>
      <c r="P19" s="97">
        <v>44560</v>
      </c>
      <c r="Q19" s="93">
        <v>337</v>
      </c>
      <c r="R19" s="93">
        <v>211</v>
      </c>
      <c r="S19" s="93">
        <v>297</v>
      </c>
      <c r="T19" s="93">
        <v>148</v>
      </c>
      <c r="U19" s="93">
        <f t="shared" ref="U19:U25" si="4">SUM(Q19:T19)</f>
        <v>993</v>
      </c>
      <c r="V19" s="93" t="s">
        <v>1636</v>
      </c>
      <c r="W19" s="93">
        <v>337</v>
      </c>
      <c r="X19" s="93">
        <v>211</v>
      </c>
      <c r="Y19" s="93">
        <v>297</v>
      </c>
      <c r="Z19" s="93">
        <v>148</v>
      </c>
      <c r="AA19" s="92">
        <v>11001</v>
      </c>
      <c r="AB19" s="92" t="str">
        <f>+IFERROR(VLOOKUP(AA19,'[4]Tabla_2.Código DANE Municipio'!$D$1:$E$1123,2,FALSE), "-")</f>
        <v>BOGOTÁ, D.C.</v>
      </c>
      <c r="AC19" s="92">
        <v>1121</v>
      </c>
      <c r="AD19" s="92" t="s">
        <v>204</v>
      </c>
      <c r="AE19" s="100">
        <v>20</v>
      </c>
      <c r="AF19" s="100">
        <v>0</v>
      </c>
      <c r="AG19" s="100">
        <v>0</v>
      </c>
      <c r="AH19" s="100">
        <v>0</v>
      </c>
      <c r="AI19" s="100">
        <v>0</v>
      </c>
      <c r="AJ19" s="100">
        <v>0</v>
      </c>
      <c r="AK19" s="100">
        <v>2205</v>
      </c>
      <c r="AL19" s="104">
        <v>0</v>
      </c>
      <c r="AM19" s="100">
        <f t="shared" si="3"/>
        <v>2225</v>
      </c>
    </row>
    <row r="20" spans="2:39" s="95" customFormat="1" ht="84" x14ac:dyDescent="0.25">
      <c r="B20" s="92">
        <v>1121</v>
      </c>
      <c r="C20" s="92" t="str">
        <f>+IFERROR(VLOOKUP(B20,'[3]Tabla_3.Código SNIES'!$A$1:$F$307,3,FALSE), "-")</f>
        <v>UNIVERSIDAD</v>
      </c>
      <c r="D20" s="92" t="str">
        <f>+IFERROR(VLOOKUP(B20,'[3]Tabla_3.Código SNIES'!$A$1:$F$307,5,FALSE), "-")</f>
        <v>UNIVERSIDAD-COLEGIO MAYOR DE CUNDINAMARCA</v>
      </c>
      <c r="E20" s="96" t="s">
        <v>1649</v>
      </c>
      <c r="F20" s="92" t="s">
        <v>1486</v>
      </c>
      <c r="G20" s="90" t="s">
        <v>7</v>
      </c>
      <c r="H20" s="92" t="s">
        <v>1496</v>
      </c>
      <c r="I20" s="90" t="s">
        <v>1629</v>
      </c>
      <c r="J20" s="90" t="s">
        <v>7</v>
      </c>
      <c r="K20" s="92" t="s">
        <v>1472</v>
      </c>
      <c r="L20" s="90" t="s">
        <v>1487</v>
      </c>
      <c r="M20" s="90" t="s">
        <v>1500</v>
      </c>
      <c r="N20" s="93" t="s">
        <v>1637</v>
      </c>
      <c r="O20" s="97">
        <v>44165</v>
      </c>
      <c r="P20" s="97">
        <v>44560</v>
      </c>
      <c r="Q20" s="93">
        <v>0</v>
      </c>
      <c r="R20" s="93">
        <v>6</v>
      </c>
      <c r="S20" s="93">
        <v>4</v>
      </c>
      <c r="T20" s="93">
        <v>4</v>
      </c>
      <c r="U20" s="93">
        <f t="shared" si="4"/>
        <v>14</v>
      </c>
      <c r="V20" s="93" t="s">
        <v>1637</v>
      </c>
      <c r="W20" s="93" t="s">
        <v>1497</v>
      </c>
      <c r="X20" s="93">
        <v>6</v>
      </c>
      <c r="Y20" s="93">
        <v>4</v>
      </c>
      <c r="Z20" s="93">
        <v>4</v>
      </c>
      <c r="AA20" s="92">
        <v>11001</v>
      </c>
      <c r="AB20" s="92" t="s">
        <v>204</v>
      </c>
      <c r="AC20" s="92">
        <v>1121</v>
      </c>
      <c r="AD20" s="92" t="s">
        <v>204</v>
      </c>
      <c r="AE20" s="100">
        <v>126</v>
      </c>
      <c r="AF20" s="100">
        <v>0</v>
      </c>
      <c r="AG20" s="100">
        <v>0</v>
      </c>
      <c r="AH20" s="100">
        <v>0</v>
      </c>
      <c r="AI20" s="100">
        <v>0</v>
      </c>
      <c r="AJ20" s="100">
        <v>0</v>
      </c>
      <c r="AK20" s="100">
        <v>206</v>
      </c>
      <c r="AL20" s="104">
        <v>0</v>
      </c>
      <c r="AM20" s="100">
        <f t="shared" si="3"/>
        <v>332</v>
      </c>
    </row>
    <row r="21" spans="2:39" s="109" customFormat="1" ht="96" x14ac:dyDescent="0.2">
      <c r="B21" s="92">
        <v>1121</v>
      </c>
      <c r="C21" s="92" t="str">
        <f>+IFERROR(VLOOKUP(B21,'[3]Tabla_3.Código SNIES'!$A$1:$F$307,3,FALSE), "-")</f>
        <v>UNIVERSIDAD</v>
      </c>
      <c r="D21" s="92" t="str">
        <f>+IFERROR(VLOOKUP(B21,'[3]Tabla_3.Código SNIES'!$A$1:$F$307,5,FALSE), "-")</f>
        <v>UNIVERSIDAD-COLEGIO MAYOR DE CUNDINAMARCA</v>
      </c>
      <c r="E21" s="96" t="s">
        <v>1649</v>
      </c>
      <c r="F21" s="92" t="s">
        <v>1486</v>
      </c>
      <c r="G21" s="90" t="s">
        <v>7</v>
      </c>
      <c r="H21" s="92" t="s">
        <v>1496</v>
      </c>
      <c r="I21" s="90" t="s">
        <v>1510</v>
      </c>
      <c r="J21" s="90" t="s">
        <v>7</v>
      </c>
      <c r="K21" s="92" t="s">
        <v>1472</v>
      </c>
      <c r="L21" s="90" t="s">
        <v>1487</v>
      </c>
      <c r="M21" s="90" t="s">
        <v>1499</v>
      </c>
      <c r="N21" s="93" t="s">
        <v>1639</v>
      </c>
      <c r="O21" s="97">
        <v>44165</v>
      </c>
      <c r="P21" s="97">
        <v>44560</v>
      </c>
      <c r="Q21" s="93">
        <v>0</v>
      </c>
      <c r="R21" s="93">
        <v>2</v>
      </c>
      <c r="S21" s="93">
        <v>2</v>
      </c>
      <c r="T21" s="93">
        <v>2</v>
      </c>
      <c r="U21" s="93">
        <f t="shared" si="4"/>
        <v>6</v>
      </c>
      <c r="V21" s="93" t="s">
        <v>1638</v>
      </c>
      <c r="W21" s="93" t="s">
        <v>1497</v>
      </c>
      <c r="X21" s="93">
        <v>2</v>
      </c>
      <c r="Y21" s="93">
        <v>2</v>
      </c>
      <c r="Z21" s="93">
        <v>2</v>
      </c>
      <c r="AA21" s="92">
        <v>11001</v>
      </c>
      <c r="AB21" s="92" t="s">
        <v>204</v>
      </c>
      <c r="AC21" s="92">
        <v>1121</v>
      </c>
      <c r="AD21" s="92" t="s">
        <v>204</v>
      </c>
      <c r="AE21" s="100">
        <v>0</v>
      </c>
      <c r="AF21" s="100">
        <v>0</v>
      </c>
      <c r="AG21" s="100">
        <v>0</v>
      </c>
      <c r="AH21" s="100">
        <v>0</v>
      </c>
      <c r="AI21" s="100">
        <v>0</v>
      </c>
      <c r="AJ21" s="100">
        <v>0</v>
      </c>
      <c r="AK21" s="100">
        <v>155</v>
      </c>
      <c r="AL21" s="104">
        <v>0</v>
      </c>
      <c r="AM21" s="100">
        <f t="shared" si="3"/>
        <v>155</v>
      </c>
    </row>
    <row r="22" spans="2:39" s="109" customFormat="1" ht="96" x14ac:dyDescent="0.2">
      <c r="B22" s="92">
        <v>1121</v>
      </c>
      <c r="C22" s="92" t="str">
        <f>+IFERROR(VLOOKUP(B22,'[3]Tabla_3.Código SNIES'!$A$1:$F$307,3,FALSE), "-")</f>
        <v>UNIVERSIDAD</v>
      </c>
      <c r="D22" s="92" t="str">
        <f>+IFERROR(VLOOKUP(B22,'[3]Tabla_3.Código SNIES'!$A$1:$F$307,5,FALSE), "-")</f>
        <v>UNIVERSIDAD-COLEGIO MAYOR DE CUNDINAMARCA</v>
      </c>
      <c r="E22" s="96" t="s">
        <v>1649</v>
      </c>
      <c r="F22" s="92" t="s">
        <v>1486</v>
      </c>
      <c r="G22" s="90" t="s">
        <v>7</v>
      </c>
      <c r="H22" s="92" t="s">
        <v>1496</v>
      </c>
      <c r="I22" s="90" t="s">
        <v>1498</v>
      </c>
      <c r="J22" s="90" t="s">
        <v>7</v>
      </c>
      <c r="K22" s="92" t="s">
        <v>1472</v>
      </c>
      <c r="L22" s="90" t="s">
        <v>1487</v>
      </c>
      <c r="M22" s="90" t="s">
        <v>1501</v>
      </c>
      <c r="N22" s="93" t="s">
        <v>1586</v>
      </c>
      <c r="O22" s="97">
        <v>44165</v>
      </c>
      <c r="P22" s="97">
        <v>44560</v>
      </c>
      <c r="Q22" s="93">
        <v>0</v>
      </c>
      <c r="R22" s="93">
        <v>36</v>
      </c>
      <c r="S22" s="93">
        <v>15</v>
      </c>
      <c r="T22" s="93">
        <v>15</v>
      </c>
      <c r="U22" s="93">
        <f t="shared" si="4"/>
        <v>66</v>
      </c>
      <c r="V22" s="93" t="s">
        <v>1640</v>
      </c>
      <c r="W22" s="93" t="s">
        <v>1497</v>
      </c>
      <c r="X22" s="93">
        <v>36</v>
      </c>
      <c r="Y22" s="93">
        <v>0</v>
      </c>
      <c r="Z22" s="93">
        <v>0</v>
      </c>
      <c r="AA22" s="92">
        <v>11001</v>
      </c>
      <c r="AB22" s="92" t="s">
        <v>204</v>
      </c>
      <c r="AC22" s="92">
        <v>1121</v>
      </c>
      <c r="AD22" s="92" t="s">
        <v>204</v>
      </c>
      <c r="AE22" s="100">
        <v>0</v>
      </c>
      <c r="AF22" s="100">
        <v>0</v>
      </c>
      <c r="AG22" s="100">
        <v>0</v>
      </c>
      <c r="AH22" s="100">
        <v>0</v>
      </c>
      <c r="AI22" s="100">
        <v>0</v>
      </c>
      <c r="AJ22" s="100">
        <v>0</v>
      </c>
      <c r="AK22" s="100">
        <v>110</v>
      </c>
      <c r="AL22" s="104">
        <v>0</v>
      </c>
      <c r="AM22" s="100">
        <f t="shared" si="3"/>
        <v>110</v>
      </c>
    </row>
    <row r="23" spans="2:39" s="109" customFormat="1" ht="198" customHeight="1" x14ac:dyDescent="0.2">
      <c r="B23" s="92">
        <v>1121</v>
      </c>
      <c r="C23" s="92" t="str">
        <f>+IFERROR(VLOOKUP(B23,'[3]Tabla_3.Código SNIES'!$A$1:$F$307,3,FALSE), "-")</f>
        <v>UNIVERSIDAD</v>
      </c>
      <c r="D23" s="92" t="str">
        <f>+IFERROR(VLOOKUP(B23,'[3]Tabla_3.Código SNIES'!$A$1:$F$307,5,FALSE), "-")</f>
        <v>UNIVERSIDAD-COLEGIO MAYOR DE CUNDINAMARCA</v>
      </c>
      <c r="E23" s="96" t="s">
        <v>1650</v>
      </c>
      <c r="F23" s="92" t="s">
        <v>1486</v>
      </c>
      <c r="G23" s="90" t="s">
        <v>7</v>
      </c>
      <c r="H23" s="92" t="s">
        <v>1496</v>
      </c>
      <c r="I23" s="90" t="s">
        <v>1513</v>
      </c>
      <c r="J23" s="90" t="s">
        <v>7</v>
      </c>
      <c r="K23" s="92" t="s">
        <v>1472</v>
      </c>
      <c r="L23" s="90" t="s">
        <v>1511</v>
      </c>
      <c r="M23" s="90" t="s">
        <v>1512</v>
      </c>
      <c r="N23" s="93" t="s">
        <v>1642</v>
      </c>
      <c r="O23" s="97">
        <v>44165</v>
      </c>
      <c r="P23" s="97">
        <v>44560</v>
      </c>
      <c r="Q23" s="93">
        <v>0</v>
      </c>
      <c r="R23" s="93">
        <v>1</v>
      </c>
      <c r="S23" s="93">
        <v>1</v>
      </c>
      <c r="T23" s="93">
        <v>1</v>
      </c>
      <c r="U23" s="93">
        <f t="shared" si="4"/>
        <v>3</v>
      </c>
      <c r="V23" s="93" t="s">
        <v>1582</v>
      </c>
      <c r="W23" s="93">
        <v>0</v>
      </c>
      <c r="X23" s="93">
        <v>1</v>
      </c>
      <c r="Y23" s="93">
        <v>0</v>
      </c>
      <c r="Z23" s="93">
        <v>0</v>
      </c>
      <c r="AA23" s="92">
        <v>11001</v>
      </c>
      <c r="AB23" s="92" t="s">
        <v>204</v>
      </c>
      <c r="AC23" s="92">
        <v>1121</v>
      </c>
      <c r="AD23" s="92" t="s">
        <v>204</v>
      </c>
      <c r="AE23" s="100">
        <v>0</v>
      </c>
      <c r="AF23" s="100">
        <v>0</v>
      </c>
      <c r="AG23" s="100">
        <v>0</v>
      </c>
      <c r="AH23" s="100">
        <v>0</v>
      </c>
      <c r="AI23" s="100">
        <v>0</v>
      </c>
      <c r="AJ23" s="100">
        <v>0</v>
      </c>
      <c r="AK23" s="100">
        <v>100</v>
      </c>
      <c r="AL23" s="104">
        <v>0</v>
      </c>
      <c r="AM23" s="100">
        <f t="shared" si="3"/>
        <v>100</v>
      </c>
    </row>
    <row r="24" spans="2:39" s="95" customFormat="1" ht="275.45" customHeight="1" x14ac:dyDescent="0.25">
      <c r="B24" s="92">
        <v>1121</v>
      </c>
      <c r="C24" s="92" t="str">
        <f>+IFERROR(VLOOKUP(B24,'[3]Tabla_3.Código SNIES'!$A$1:$F$307,3,FALSE), "-")</f>
        <v>UNIVERSIDAD</v>
      </c>
      <c r="D24" s="92" t="str">
        <f>+IFERROR(VLOOKUP(B24,'[3]Tabla_3.Código SNIES'!$A$1:$F$307,5,FALSE), "-")</f>
        <v>UNIVERSIDAD-COLEGIO MAYOR DE CUNDINAMARCA</v>
      </c>
      <c r="E24" s="96" t="s">
        <v>1651</v>
      </c>
      <c r="F24" s="92" t="s">
        <v>1486</v>
      </c>
      <c r="G24" s="90" t="s">
        <v>7</v>
      </c>
      <c r="H24" s="92" t="s">
        <v>1496</v>
      </c>
      <c r="I24" s="90" t="s">
        <v>1587</v>
      </c>
      <c r="J24" s="90" t="s">
        <v>1543</v>
      </c>
      <c r="K24" s="92" t="s">
        <v>1544</v>
      </c>
      <c r="L24" s="90" t="s">
        <v>1545</v>
      </c>
      <c r="M24" s="90" t="s">
        <v>1633</v>
      </c>
      <c r="N24" s="93" t="s">
        <v>1634</v>
      </c>
      <c r="O24" s="97">
        <v>44165</v>
      </c>
      <c r="P24" s="97">
        <v>44560</v>
      </c>
      <c r="Q24" s="93">
        <v>0</v>
      </c>
      <c r="R24" s="110">
        <v>511</v>
      </c>
      <c r="S24" s="110">
        <v>600</v>
      </c>
      <c r="T24" s="110">
        <v>700</v>
      </c>
      <c r="U24" s="110">
        <f t="shared" si="4"/>
        <v>1811</v>
      </c>
      <c r="V24" s="93" t="s">
        <v>1641</v>
      </c>
      <c r="W24" s="93">
        <v>0</v>
      </c>
      <c r="X24" s="93">
        <v>511</v>
      </c>
      <c r="Y24" s="93">
        <v>600</v>
      </c>
      <c r="Z24" s="93">
        <v>700</v>
      </c>
      <c r="AA24" s="92">
        <v>11001</v>
      </c>
      <c r="AB24" s="92" t="s">
        <v>204</v>
      </c>
      <c r="AC24" s="92">
        <v>1121</v>
      </c>
      <c r="AD24" s="92" t="s">
        <v>204</v>
      </c>
      <c r="AE24" s="100">
        <v>0</v>
      </c>
      <c r="AF24" s="100">
        <v>0</v>
      </c>
      <c r="AG24" s="100">
        <v>0</v>
      </c>
      <c r="AH24" s="100">
        <v>0</v>
      </c>
      <c r="AI24" s="100">
        <v>0</v>
      </c>
      <c r="AJ24" s="100">
        <v>0</v>
      </c>
      <c r="AK24" s="100">
        <v>169</v>
      </c>
      <c r="AL24" s="104">
        <v>0</v>
      </c>
      <c r="AM24" s="100">
        <f t="shared" si="3"/>
        <v>169</v>
      </c>
    </row>
    <row r="25" spans="2:39" s="109" customFormat="1" ht="91.9" customHeight="1" x14ac:dyDescent="0.2">
      <c r="B25" s="92">
        <v>1121</v>
      </c>
      <c r="C25" s="92" t="str">
        <f>+IFERROR(VLOOKUP(B25,'[3]Tabla_3.Código SNIES'!$A$1:$F$307,3,FALSE), "-")</f>
        <v>UNIVERSIDAD</v>
      </c>
      <c r="D25" s="92" t="str">
        <f>+IFERROR(VLOOKUP(B25,'[3]Tabla_3.Código SNIES'!$A$1:$F$307,5,FALSE), "-")</f>
        <v>UNIVERSIDAD-COLEGIO MAYOR DE CUNDINAMARCA</v>
      </c>
      <c r="E25" s="96" t="s">
        <v>1652</v>
      </c>
      <c r="F25" s="92" t="s">
        <v>1486</v>
      </c>
      <c r="G25" s="90" t="s">
        <v>7</v>
      </c>
      <c r="H25" s="92" t="s">
        <v>1496</v>
      </c>
      <c r="I25" s="90" t="s">
        <v>1588</v>
      </c>
      <c r="J25" s="90" t="s">
        <v>7</v>
      </c>
      <c r="K25" s="92" t="s">
        <v>1584</v>
      </c>
      <c r="L25" s="90" t="s">
        <v>1589</v>
      </c>
      <c r="M25" s="90" t="s">
        <v>1590</v>
      </c>
      <c r="N25" s="93" t="s">
        <v>1631</v>
      </c>
      <c r="O25" s="97">
        <v>44165</v>
      </c>
      <c r="P25" s="97">
        <v>44560</v>
      </c>
      <c r="Q25" s="93">
        <v>0</v>
      </c>
      <c r="R25" s="93">
        <v>2</v>
      </c>
      <c r="S25" s="93">
        <v>0</v>
      </c>
      <c r="T25" s="93">
        <v>0</v>
      </c>
      <c r="U25" s="93">
        <f t="shared" si="4"/>
        <v>2</v>
      </c>
      <c r="V25" s="93" t="s">
        <v>1632</v>
      </c>
      <c r="W25" s="93">
        <v>0</v>
      </c>
      <c r="X25" s="93">
        <v>2</v>
      </c>
      <c r="Y25" s="93">
        <v>0</v>
      </c>
      <c r="Z25" s="93">
        <v>0</v>
      </c>
      <c r="AA25" s="92">
        <v>11001</v>
      </c>
      <c r="AB25" s="92" t="s">
        <v>204</v>
      </c>
      <c r="AC25" s="92">
        <v>1121</v>
      </c>
      <c r="AD25" s="92" t="s">
        <v>204</v>
      </c>
      <c r="AE25" s="100">
        <v>0</v>
      </c>
      <c r="AF25" s="100">
        <v>0</v>
      </c>
      <c r="AG25" s="100">
        <v>0</v>
      </c>
      <c r="AH25" s="100">
        <v>0</v>
      </c>
      <c r="AI25" s="100">
        <v>0</v>
      </c>
      <c r="AJ25" s="100">
        <v>0</v>
      </c>
      <c r="AK25" s="100">
        <v>60</v>
      </c>
      <c r="AL25" s="104">
        <v>0</v>
      </c>
      <c r="AM25" s="100">
        <f t="shared" si="3"/>
        <v>60</v>
      </c>
    </row>
    <row r="26" spans="2:39" x14ac:dyDescent="0.2">
      <c r="AE26" s="111"/>
      <c r="AF26" s="111"/>
      <c r="AG26" s="111"/>
      <c r="AH26" s="111"/>
      <c r="AI26" s="111"/>
      <c r="AJ26" s="111"/>
      <c r="AK26" s="111"/>
      <c r="AL26" s="111"/>
      <c r="AM26" s="111"/>
    </row>
    <row r="29" spans="2:39" x14ac:dyDescent="0.2">
      <c r="B29" s="63"/>
      <c r="C29" s="63"/>
      <c r="D29" s="63"/>
      <c r="E29" s="63"/>
      <c r="F29" s="63"/>
      <c r="G29" s="63"/>
      <c r="H29" s="63"/>
    </row>
    <row r="30" spans="2:39" ht="15" x14ac:dyDescent="0.25">
      <c r="B30" s="3" t="s">
        <v>1505</v>
      </c>
      <c r="D30" s="67" t="s">
        <v>1491</v>
      </c>
    </row>
    <row r="31" spans="2:39" ht="15" x14ac:dyDescent="0.25">
      <c r="B31" s="3" t="s">
        <v>1506</v>
      </c>
      <c r="D31" s="68" t="s">
        <v>1492</v>
      </c>
    </row>
    <row r="32" spans="2:39" ht="15" x14ac:dyDescent="0.25">
      <c r="B32" s="3" t="s">
        <v>1507</v>
      </c>
      <c r="D32" s="68" t="s">
        <v>1493</v>
      </c>
    </row>
    <row r="33" spans="2:4" ht="15" x14ac:dyDescent="0.25">
      <c r="B33" s="3" t="s">
        <v>1508</v>
      </c>
      <c r="D33" s="68" t="s">
        <v>1494</v>
      </c>
    </row>
    <row r="34" spans="2:4" ht="15" x14ac:dyDescent="0.25">
      <c r="B34" s="3" t="s">
        <v>1509</v>
      </c>
      <c r="D34" s="69" t="s">
        <v>1495</v>
      </c>
    </row>
    <row r="35" spans="2:4" s="3" customFormat="1" ht="15" x14ac:dyDescent="0.25"/>
    <row r="36" spans="2:4" s="3" customFormat="1" ht="15" x14ac:dyDescent="0.25">
      <c r="B36" s="68"/>
      <c r="C36" s="68"/>
    </row>
    <row r="37" spans="2:4" s="3" customFormat="1" ht="15" x14ac:dyDescent="0.25">
      <c r="B37" s="68" t="s">
        <v>1607</v>
      </c>
      <c r="C37" s="68" t="s">
        <v>1607</v>
      </c>
    </row>
    <row r="38" spans="2:4" s="3" customFormat="1" ht="15" x14ac:dyDescent="0.25">
      <c r="B38" s="68" t="s">
        <v>1609</v>
      </c>
      <c r="C38" s="68" t="s">
        <v>1609</v>
      </c>
    </row>
    <row r="39" spans="2:4" s="3" customFormat="1" ht="15" x14ac:dyDescent="0.25"/>
    <row r="40" spans="2:4" s="3" customFormat="1" ht="15" x14ac:dyDescent="0.25">
      <c r="B40" s="68" t="s">
        <v>1608</v>
      </c>
      <c r="C40" s="68" t="s">
        <v>1608</v>
      </c>
    </row>
  </sheetData>
  <mergeCells count="7">
    <mergeCell ref="AE5:AM5"/>
    <mergeCell ref="B2:G2"/>
    <mergeCell ref="B5:D5"/>
    <mergeCell ref="E5:P5"/>
    <mergeCell ref="Q5:U5"/>
    <mergeCell ref="V5:Z5"/>
    <mergeCell ref="AA5:AD5"/>
  </mergeCells>
  <hyperlinks>
    <hyperlink ref="D34" r:id="rId1" xr:uid="{FF848DA8-1750-4FFF-966A-C75B6534A750}"/>
  </hyperlinks>
  <pageMargins left="0.70866141732283472" right="0.70866141732283472" top="0.74803149606299213" bottom="0.74803149606299213" header="0.31496062992125984" footer="0.31496062992125984"/>
  <pageSetup paperSize="5" scale="28" fitToHeight="0" orientation="landscape" r:id="rId2"/>
  <headerFooter>
    <oddFooter>&amp;R&amp;P de &amp;N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421E0-07B3-4DE9-BF3C-DDDFDFBFC2B9}">
  <sheetPr>
    <pageSetUpPr fitToPage="1"/>
  </sheetPr>
  <dimension ref="B1:L54"/>
  <sheetViews>
    <sheetView zoomScale="70" zoomScaleNormal="70" workbookViewId="0">
      <selection activeCell="C20" sqref="C20:F20"/>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25" t="s">
        <v>1440</v>
      </c>
      <c r="D3" s="125"/>
      <c r="E3" s="125"/>
      <c r="F3" s="125"/>
      <c r="G3" s="125"/>
      <c r="H3" s="125"/>
      <c r="I3" s="125"/>
      <c r="J3" s="125"/>
      <c r="K3" s="125"/>
      <c r="L3" s="47"/>
    </row>
    <row r="4" spans="2:12" ht="5.25" customHeight="1" x14ac:dyDescent="0.25">
      <c r="B4" s="48"/>
      <c r="C4" s="49"/>
      <c r="D4" s="49"/>
      <c r="E4" s="49"/>
      <c r="F4" s="49"/>
      <c r="G4" s="49"/>
      <c r="H4" s="49"/>
      <c r="I4" s="49"/>
      <c r="J4" s="49"/>
      <c r="K4" s="49"/>
      <c r="L4" s="50"/>
    </row>
    <row r="5" spans="2:12" ht="5.25" customHeight="1" x14ac:dyDescent="0.25">
      <c r="B5" s="48"/>
      <c r="C5" s="49"/>
      <c r="D5" s="49"/>
      <c r="E5" s="49"/>
      <c r="F5" s="49"/>
      <c r="G5" s="49"/>
      <c r="H5" s="49"/>
      <c r="I5" s="49"/>
      <c r="J5" s="49"/>
      <c r="K5" s="49"/>
      <c r="L5" s="50"/>
    </row>
    <row r="6" spans="2:12" ht="15.75" customHeight="1" x14ac:dyDescent="0.25">
      <c r="B6" s="48"/>
      <c r="C6" s="38" t="s">
        <v>2</v>
      </c>
      <c r="D6" s="42">
        <v>1121</v>
      </c>
      <c r="E6" s="37" t="s">
        <v>1</v>
      </c>
      <c r="F6" s="126" t="str">
        <f>+IFERROR(VLOOKUP(D6,'Tabla_3.Código SNIES'!$A$1:$F$307,5,FALSE), "-")</f>
        <v>UNIVERSIDAD-COLEGIO MAYOR DE CUNDINAMARCA</v>
      </c>
      <c r="G6" s="127"/>
      <c r="H6" s="127"/>
      <c r="I6" s="128"/>
      <c r="J6" s="37" t="s">
        <v>1435</v>
      </c>
      <c r="K6" s="82" t="s">
        <v>1644</v>
      </c>
      <c r="L6" s="50"/>
    </row>
    <row r="7" spans="2:12" x14ac:dyDescent="0.25">
      <c r="B7" s="48"/>
      <c r="C7" s="39" t="s">
        <v>1437</v>
      </c>
      <c r="D7" s="129" t="s">
        <v>1489</v>
      </c>
      <c r="E7" s="129"/>
      <c r="F7" s="129"/>
      <c r="G7" s="129"/>
      <c r="H7" s="129"/>
      <c r="I7" s="129"/>
      <c r="J7" s="129"/>
      <c r="K7" s="129"/>
      <c r="L7" s="50"/>
    </row>
    <row r="8" spans="2:12" x14ac:dyDescent="0.25">
      <c r="B8" s="48"/>
      <c r="C8" s="39" t="s">
        <v>1438</v>
      </c>
      <c r="D8" s="130" t="s">
        <v>1555</v>
      </c>
      <c r="E8" s="131"/>
      <c r="F8" s="131"/>
      <c r="G8" s="131"/>
      <c r="H8" s="131"/>
      <c r="I8" s="131"/>
      <c r="J8" s="131"/>
      <c r="K8" s="132"/>
      <c r="L8" s="50"/>
    </row>
    <row r="9" spans="2:12" x14ac:dyDescent="0.25">
      <c r="B9" s="48"/>
      <c r="C9" s="39" t="s">
        <v>1439</v>
      </c>
      <c r="D9" s="129" t="s">
        <v>1556</v>
      </c>
      <c r="E9" s="129"/>
      <c r="F9" s="129"/>
      <c r="G9" s="129"/>
      <c r="H9" s="129"/>
      <c r="I9" s="129"/>
      <c r="J9" s="129"/>
      <c r="K9" s="129"/>
      <c r="L9" s="50"/>
    </row>
    <row r="10" spans="2:12" x14ac:dyDescent="0.25">
      <c r="B10" s="48"/>
      <c r="C10" s="40" t="s">
        <v>1467</v>
      </c>
      <c r="D10" s="129" t="s">
        <v>1568</v>
      </c>
      <c r="E10" s="129"/>
      <c r="F10" s="129"/>
      <c r="G10" s="129"/>
      <c r="H10" s="129"/>
      <c r="I10" s="129"/>
      <c r="J10" s="129"/>
      <c r="K10" s="129"/>
      <c r="L10" s="50"/>
    </row>
    <row r="11" spans="2:12" ht="99" customHeight="1" x14ac:dyDescent="0.25">
      <c r="B11" s="48"/>
      <c r="C11" s="40" t="s">
        <v>1441</v>
      </c>
      <c r="D11" s="133" t="s">
        <v>1569</v>
      </c>
      <c r="E11" s="134"/>
      <c r="F11" s="134"/>
      <c r="G11" s="134"/>
      <c r="H11" s="134"/>
      <c r="I11" s="134"/>
      <c r="J11" s="134"/>
      <c r="K11" s="135"/>
      <c r="L11" s="50"/>
    </row>
    <row r="12" spans="2:12" ht="26.25" x14ac:dyDescent="0.25">
      <c r="B12" s="48"/>
      <c r="C12" s="39" t="s">
        <v>1468</v>
      </c>
      <c r="D12" s="129" t="s">
        <v>1490</v>
      </c>
      <c r="E12" s="129"/>
      <c r="F12" s="129"/>
      <c r="G12" s="129"/>
      <c r="H12" s="129"/>
      <c r="I12" s="129"/>
      <c r="J12" s="129"/>
      <c r="K12" s="129"/>
      <c r="L12" s="50"/>
    </row>
    <row r="13" spans="2:12" ht="26.25" x14ac:dyDescent="0.25">
      <c r="B13" s="48"/>
      <c r="C13" s="39" t="s">
        <v>1469</v>
      </c>
      <c r="D13" s="129" t="s">
        <v>1490</v>
      </c>
      <c r="E13" s="129"/>
      <c r="F13" s="129"/>
      <c r="G13" s="129"/>
      <c r="H13" s="129"/>
      <c r="I13" s="129"/>
      <c r="J13" s="129"/>
      <c r="K13" s="129"/>
      <c r="L13" s="50"/>
    </row>
    <row r="14" spans="2:12" ht="68.25" customHeight="1" x14ac:dyDescent="0.25">
      <c r="B14" s="48"/>
      <c r="C14" s="136" t="s">
        <v>1454</v>
      </c>
      <c r="D14" s="137"/>
      <c r="E14" s="137"/>
      <c r="F14" s="137"/>
      <c r="G14" s="138"/>
      <c r="H14" s="139" t="s">
        <v>1442</v>
      </c>
      <c r="I14" s="140"/>
      <c r="J14" s="141"/>
      <c r="K14" s="23">
        <v>0</v>
      </c>
      <c r="L14" s="50"/>
    </row>
    <row r="15" spans="2:12" s="81" customFormat="1" x14ac:dyDescent="0.25">
      <c r="B15" s="86"/>
      <c r="C15" s="122" t="s">
        <v>1540</v>
      </c>
      <c r="D15" s="123"/>
      <c r="E15" s="123"/>
      <c r="F15" s="123"/>
      <c r="G15" s="123"/>
      <c r="H15" s="123"/>
      <c r="I15" s="123"/>
      <c r="J15" s="123"/>
      <c r="K15" s="124"/>
      <c r="L15" s="87"/>
    </row>
    <row r="16" spans="2:12" s="26" customFormat="1" x14ac:dyDescent="0.25">
      <c r="B16" s="51"/>
      <c r="C16" s="61" t="s">
        <v>1453</v>
      </c>
      <c r="D16" s="154">
        <v>44165</v>
      </c>
      <c r="E16" s="155"/>
      <c r="F16" s="156" t="s">
        <v>1470</v>
      </c>
      <c r="G16" s="157"/>
      <c r="H16" s="158">
        <v>44560</v>
      </c>
      <c r="I16" s="159"/>
      <c r="J16" s="159"/>
      <c r="K16" s="160"/>
      <c r="L16" s="52"/>
    </row>
    <row r="17" spans="2:12" ht="15.75" x14ac:dyDescent="0.25">
      <c r="B17" s="53"/>
      <c r="C17" s="161"/>
      <c r="D17" s="162"/>
      <c r="E17" s="162"/>
      <c r="F17" s="162"/>
      <c r="G17" s="162"/>
      <c r="H17" s="162"/>
      <c r="I17" s="162"/>
      <c r="J17" s="162"/>
      <c r="K17" s="163"/>
      <c r="L17" s="50"/>
    </row>
    <row r="18" spans="2:12" s="26" customFormat="1" ht="67.5" x14ac:dyDescent="0.25">
      <c r="B18" s="51"/>
      <c r="C18" s="164" t="s">
        <v>1479</v>
      </c>
      <c r="D18" s="164"/>
      <c r="E18" s="164"/>
      <c r="F18" s="164"/>
      <c r="G18" s="72" t="s">
        <v>1445</v>
      </c>
      <c r="H18" s="72" t="s">
        <v>1444</v>
      </c>
      <c r="I18" s="72" t="s">
        <v>1443</v>
      </c>
      <c r="J18" s="72" t="s">
        <v>1459</v>
      </c>
      <c r="K18" s="72" t="s">
        <v>1460</v>
      </c>
      <c r="L18" s="54"/>
    </row>
    <row r="19" spans="2:12" s="26" customFormat="1" ht="48" customHeight="1" x14ac:dyDescent="0.25">
      <c r="B19" s="51"/>
      <c r="C19" s="165" t="s">
        <v>1581</v>
      </c>
      <c r="D19" s="166"/>
      <c r="E19" s="166"/>
      <c r="F19" s="167"/>
      <c r="G19" s="62">
        <v>44140</v>
      </c>
      <c r="H19" s="62">
        <v>44145</v>
      </c>
      <c r="I19" s="27">
        <v>2020</v>
      </c>
      <c r="J19" s="24">
        <v>0.1</v>
      </c>
      <c r="K19" s="65">
        <v>0.1</v>
      </c>
      <c r="L19" s="55"/>
    </row>
    <row r="20" spans="2:12" s="26" customFormat="1" x14ac:dyDescent="0.25">
      <c r="B20" s="51"/>
      <c r="C20" s="142" t="s">
        <v>1567</v>
      </c>
      <c r="D20" s="143"/>
      <c r="E20" s="143"/>
      <c r="F20" s="144"/>
      <c r="G20" s="62">
        <v>44145</v>
      </c>
      <c r="H20" s="62">
        <v>44185</v>
      </c>
      <c r="I20" s="27">
        <v>2020</v>
      </c>
      <c r="J20" s="24">
        <v>0.1</v>
      </c>
      <c r="K20" s="65">
        <v>0.1</v>
      </c>
      <c r="L20" s="55"/>
    </row>
    <row r="21" spans="2:12" s="26" customFormat="1" ht="106.15" customHeight="1" x14ac:dyDescent="0.25">
      <c r="B21" s="51"/>
      <c r="C21" s="145" t="s">
        <v>1570</v>
      </c>
      <c r="D21" s="146"/>
      <c r="E21" s="146"/>
      <c r="F21" s="147"/>
      <c r="G21" s="62">
        <v>44197</v>
      </c>
      <c r="H21" s="62">
        <v>44560</v>
      </c>
      <c r="I21" s="27">
        <v>2021</v>
      </c>
      <c r="J21" s="24">
        <v>0.8</v>
      </c>
      <c r="K21" s="65">
        <v>0.8</v>
      </c>
      <c r="L21" s="55"/>
    </row>
    <row r="22" spans="2:12" s="26" customFormat="1" x14ac:dyDescent="0.25">
      <c r="B22" s="56"/>
      <c r="C22" s="28"/>
      <c r="D22" s="28"/>
      <c r="E22" s="28"/>
      <c r="F22" s="28"/>
      <c r="G22" s="28"/>
      <c r="H22" s="28"/>
      <c r="I22" s="28"/>
      <c r="J22" s="36">
        <f>SUM(J19:J21)</f>
        <v>1</v>
      </c>
      <c r="K22" s="66">
        <f>SUM(K19:K21)</f>
        <v>1</v>
      </c>
      <c r="L22" s="55"/>
    </row>
    <row r="23" spans="2:12" ht="10.5" customHeight="1" x14ac:dyDescent="0.25">
      <c r="B23" s="48"/>
      <c r="C23" s="28"/>
      <c r="D23" s="28"/>
      <c r="E23" s="28"/>
      <c r="F23" s="28"/>
      <c r="G23" s="28"/>
      <c r="H23" s="28"/>
      <c r="I23" s="28"/>
      <c r="J23" s="28"/>
      <c r="K23" s="28"/>
      <c r="L23" s="50"/>
    </row>
    <row r="24" spans="2:12" ht="52.5" x14ac:dyDescent="0.25">
      <c r="B24" s="57"/>
      <c r="C24" s="35" t="s">
        <v>1436</v>
      </c>
      <c r="D24" s="35" t="s">
        <v>1456</v>
      </c>
      <c r="E24" s="35" t="s">
        <v>1455</v>
      </c>
      <c r="F24" s="35" t="s">
        <v>1457</v>
      </c>
      <c r="G24" s="28"/>
      <c r="H24" s="28"/>
      <c r="I24" s="28"/>
      <c r="J24" s="28"/>
      <c r="K24" s="28"/>
      <c r="L24" s="50"/>
    </row>
    <row r="25" spans="2:12" ht="26.25" x14ac:dyDescent="0.25">
      <c r="B25" s="57"/>
      <c r="C25" s="30" t="s">
        <v>1448</v>
      </c>
      <c r="D25" s="31"/>
      <c r="E25" s="31"/>
      <c r="F25" s="31"/>
      <c r="G25" s="28"/>
      <c r="H25" s="28"/>
      <c r="I25" s="28"/>
      <c r="J25" s="28"/>
      <c r="K25" s="28"/>
      <c r="L25" s="50"/>
    </row>
    <row r="26" spans="2:12" x14ac:dyDescent="0.25">
      <c r="B26" s="48"/>
      <c r="C26" s="30" t="s">
        <v>15</v>
      </c>
      <c r="E26" s="31"/>
      <c r="F26" s="31"/>
      <c r="G26" s="28"/>
      <c r="H26" s="28"/>
      <c r="I26" s="28"/>
      <c r="J26" s="28"/>
      <c r="K26" s="28"/>
      <c r="L26" s="50"/>
    </row>
    <row r="27" spans="2:12" x14ac:dyDescent="0.25">
      <c r="B27" s="48"/>
      <c r="C27" s="30" t="s">
        <v>17</v>
      </c>
      <c r="D27" s="31"/>
      <c r="E27" s="31"/>
      <c r="F27" s="31"/>
      <c r="G27" s="28"/>
      <c r="H27" s="28"/>
      <c r="I27" s="28"/>
      <c r="J27" s="28"/>
      <c r="K27" s="28"/>
      <c r="L27" s="50"/>
    </row>
    <row r="28" spans="2:12" ht="26.25" x14ac:dyDescent="0.25">
      <c r="B28" s="48"/>
      <c r="C28" s="30" t="s">
        <v>1447</v>
      </c>
      <c r="D28" s="31"/>
      <c r="E28" s="31"/>
      <c r="F28" s="31"/>
      <c r="G28" s="28"/>
      <c r="H28" s="28"/>
      <c r="I28" s="28"/>
      <c r="J28" s="28"/>
      <c r="K28" s="28"/>
      <c r="L28" s="50"/>
    </row>
    <row r="29" spans="2:12" ht="26.25" x14ac:dyDescent="0.25">
      <c r="B29" s="48"/>
      <c r="C29" s="30" t="s">
        <v>1449</v>
      </c>
      <c r="D29" s="71">
        <v>300</v>
      </c>
      <c r="E29" s="71">
        <v>300</v>
      </c>
      <c r="F29" s="31"/>
      <c r="G29" s="28"/>
      <c r="H29" s="28"/>
      <c r="I29" s="28"/>
      <c r="J29" s="28"/>
      <c r="K29" s="28"/>
      <c r="L29" s="50"/>
    </row>
    <row r="30" spans="2:12" ht="26.25" x14ac:dyDescent="0.25">
      <c r="B30" s="48"/>
      <c r="C30" s="30" t="s">
        <v>1450</v>
      </c>
      <c r="D30" s="31"/>
      <c r="E30" s="31"/>
      <c r="F30" s="31"/>
      <c r="G30" s="28"/>
      <c r="H30" s="28"/>
      <c r="I30" s="28"/>
      <c r="J30" s="28"/>
      <c r="K30" s="28"/>
      <c r="L30" s="50"/>
    </row>
    <row r="31" spans="2:12" ht="26.25" x14ac:dyDescent="0.25">
      <c r="B31" s="48"/>
      <c r="C31" s="30" t="s">
        <v>1478</v>
      </c>
      <c r="D31" s="71">
        <v>80</v>
      </c>
      <c r="E31" s="71">
        <v>80</v>
      </c>
      <c r="F31" s="31"/>
      <c r="G31" s="28"/>
      <c r="H31" s="28"/>
      <c r="I31" s="28"/>
      <c r="J31" s="28"/>
      <c r="K31" s="28"/>
      <c r="L31" s="50"/>
    </row>
    <row r="32" spans="2:12" x14ac:dyDescent="0.25">
      <c r="B32" s="48"/>
      <c r="C32" s="30" t="s">
        <v>1446</v>
      </c>
      <c r="D32" s="31"/>
      <c r="E32" s="31"/>
      <c r="F32" s="31"/>
      <c r="G32" s="28"/>
      <c r="H32" s="28"/>
      <c r="I32" s="28"/>
      <c r="J32" s="28"/>
      <c r="K32" s="28"/>
      <c r="L32" s="50"/>
    </row>
    <row r="33" spans="2:12" ht="30" x14ac:dyDescent="0.25">
      <c r="B33" s="48"/>
      <c r="C33" s="33" t="s">
        <v>27</v>
      </c>
      <c r="D33" s="34">
        <f>SUM(D25:D32)</f>
        <v>380</v>
      </c>
      <c r="E33" s="34">
        <f>SUM(E25:E32)</f>
        <v>380</v>
      </c>
      <c r="F33" s="34">
        <f t="shared" ref="F33" si="0">SUM(F25:F32)</f>
        <v>0</v>
      </c>
      <c r="G33" s="28"/>
      <c r="H33" s="28"/>
      <c r="I33" s="28"/>
      <c r="J33" s="28"/>
      <c r="K33" s="28"/>
      <c r="L33" s="50"/>
    </row>
    <row r="34" spans="2:12" ht="18.75" customHeight="1" x14ac:dyDescent="0.25">
      <c r="B34" s="48"/>
      <c r="C34" s="28"/>
      <c r="D34" s="29"/>
      <c r="E34" s="29"/>
      <c r="F34" s="29"/>
      <c r="G34" s="28"/>
      <c r="H34" s="28"/>
      <c r="I34" s="28"/>
      <c r="J34" s="28"/>
      <c r="K34" s="28"/>
      <c r="L34" s="50"/>
    </row>
    <row r="35" spans="2:12" x14ac:dyDescent="0.25">
      <c r="B35" s="48"/>
      <c r="C35" s="32" t="s">
        <v>1451</v>
      </c>
      <c r="D35" s="49"/>
      <c r="E35" s="49"/>
      <c r="F35" s="49"/>
      <c r="G35" s="49"/>
      <c r="H35" s="49"/>
      <c r="I35" s="49"/>
      <c r="J35" s="49"/>
      <c r="K35" s="49"/>
      <c r="L35" s="50"/>
    </row>
    <row r="36" spans="2:12" ht="41.45" customHeight="1" x14ac:dyDescent="0.25">
      <c r="B36" s="48"/>
      <c r="C36" s="148" t="s">
        <v>1606</v>
      </c>
      <c r="D36" s="149"/>
      <c r="E36" s="149"/>
      <c r="F36" s="149"/>
      <c r="G36" s="149"/>
      <c r="H36" s="149"/>
      <c r="I36" s="149"/>
      <c r="J36" s="149"/>
      <c r="K36" s="150"/>
      <c r="L36" s="50"/>
    </row>
    <row r="37" spans="2:12" x14ac:dyDescent="0.25">
      <c r="B37" s="48"/>
      <c r="C37" s="151" t="s">
        <v>1452</v>
      </c>
      <c r="D37" s="152"/>
      <c r="E37" s="152"/>
      <c r="F37" s="152"/>
      <c r="G37" s="152"/>
      <c r="H37" s="152"/>
      <c r="I37" s="152"/>
      <c r="J37" s="152"/>
      <c r="K37" s="153"/>
      <c r="L37" s="50"/>
    </row>
    <row r="38" spans="2:12" ht="9" customHeight="1" x14ac:dyDescent="0.25">
      <c r="B38" s="58"/>
      <c r="C38" s="59"/>
      <c r="D38" s="59"/>
      <c r="E38" s="59"/>
      <c r="F38" s="59"/>
      <c r="G38" s="59"/>
      <c r="H38" s="59"/>
      <c r="I38" s="59"/>
      <c r="J38" s="59"/>
      <c r="K38" s="59"/>
      <c r="L38" s="60"/>
    </row>
    <row r="40" spans="2:12" x14ac:dyDescent="0.25">
      <c r="C40" s="74" t="s">
        <v>1653</v>
      </c>
      <c r="D40" s="26"/>
      <c r="E40" s="26"/>
      <c r="F40" s="26"/>
    </row>
    <row r="41" spans="2:12" x14ac:dyDescent="0.25">
      <c r="C41" s="26"/>
      <c r="D41" s="26"/>
      <c r="E41" s="26"/>
      <c r="F41" s="26"/>
    </row>
    <row r="42" spans="2:12" x14ac:dyDescent="0.25">
      <c r="C42" s="26"/>
      <c r="D42" s="26"/>
      <c r="E42" s="26"/>
      <c r="F42" s="26"/>
    </row>
    <row r="43" spans="2:12" x14ac:dyDescent="0.25">
      <c r="C43" s="64"/>
      <c r="D43" s="64"/>
      <c r="E43" s="64"/>
      <c r="F43" s="64"/>
    </row>
    <row r="44" spans="2:12" x14ac:dyDescent="0.25">
      <c r="C44" s="26" t="s">
        <v>1505</v>
      </c>
      <c r="D44" s="26"/>
      <c r="F44" s="26"/>
    </row>
    <row r="45" spans="2:12" x14ac:dyDescent="0.25">
      <c r="C45" s="26" t="s">
        <v>1506</v>
      </c>
      <c r="D45" s="26"/>
      <c r="F45" s="26"/>
    </row>
    <row r="46" spans="2:12" x14ac:dyDescent="0.25">
      <c r="C46" s="26" t="s">
        <v>1507</v>
      </c>
      <c r="D46" s="26"/>
      <c r="F46" s="26"/>
    </row>
    <row r="47" spans="2:12" x14ac:dyDescent="0.25">
      <c r="C47" s="26" t="s">
        <v>1508</v>
      </c>
      <c r="D47" s="26"/>
      <c r="F47" s="26"/>
    </row>
    <row r="48" spans="2:12" x14ac:dyDescent="0.25">
      <c r="C48" s="26" t="s">
        <v>1509</v>
      </c>
      <c r="D48" s="26"/>
      <c r="F48" s="26"/>
    </row>
    <row r="50" spans="3:3" x14ac:dyDescent="0.25">
      <c r="C50" s="68"/>
    </row>
    <row r="51" spans="3:3" x14ac:dyDescent="0.25">
      <c r="C51" s="68" t="s">
        <v>1607</v>
      </c>
    </row>
    <row r="52" spans="3:3" x14ac:dyDescent="0.25">
      <c r="C52" s="68" t="s">
        <v>1609</v>
      </c>
    </row>
    <row r="54" spans="3:3" x14ac:dyDescent="0.25">
      <c r="C54" s="68" t="s">
        <v>1608</v>
      </c>
    </row>
  </sheetData>
  <mergeCells count="22">
    <mergeCell ref="C20:F20"/>
    <mergeCell ref="C21:F21"/>
    <mergeCell ref="C36:K36"/>
    <mergeCell ref="C37:K37"/>
    <mergeCell ref="D16:E16"/>
    <mergeCell ref="F16:G16"/>
    <mergeCell ref="H16:K16"/>
    <mergeCell ref="C17:K17"/>
    <mergeCell ref="C18:F18"/>
    <mergeCell ref="C19:F19"/>
    <mergeCell ref="C15:K15"/>
    <mergeCell ref="C3:K3"/>
    <mergeCell ref="F6:I6"/>
    <mergeCell ref="D7:K7"/>
    <mergeCell ref="D8:K8"/>
    <mergeCell ref="D9:K9"/>
    <mergeCell ref="D10:K10"/>
    <mergeCell ref="D11:K11"/>
    <mergeCell ref="D12:K12"/>
    <mergeCell ref="D13:K13"/>
    <mergeCell ref="C14:G14"/>
    <mergeCell ref="H14:J14"/>
  </mergeCells>
  <conditionalFormatting sqref="D11:K12 C36">
    <cfRule type="containsBlanks" dxfId="192" priority="24">
      <formula>LEN(TRIM(C11))=0</formula>
    </cfRule>
  </conditionalFormatting>
  <conditionalFormatting sqref="C15:K15">
    <cfRule type="containsBlanks" dxfId="191" priority="23">
      <formula>LEN(TRIM(C15))=0</formula>
    </cfRule>
  </conditionalFormatting>
  <conditionalFormatting sqref="D16:E16 H16:K16">
    <cfRule type="containsBlanks" dxfId="190" priority="18">
      <formula>LEN(TRIM(D16))=0</formula>
    </cfRule>
  </conditionalFormatting>
  <conditionalFormatting sqref="G19:H21">
    <cfRule type="containsBlanks" dxfId="189" priority="21">
      <formula>LEN(TRIM(G19))=0</formula>
    </cfRule>
  </conditionalFormatting>
  <conditionalFormatting sqref="H19:K19">
    <cfRule type="containsBlanks" dxfId="188" priority="22">
      <formula>LEN(TRIM(H19))=0</formula>
    </cfRule>
  </conditionalFormatting>
  <conditionalFormatting sqref="H20:I21">
    <cfRule type="containsBlanks" dxfId="187" priority="20">
      <formula>LEN(TRIM(H20))=0</formula>
    </cfRule>
  </conditionalFormatting>
  <conditionalFormatting sqref="G20:G21">
    <cfRule type="containsBlanks" dxfId="186" priority="19">
      <formula>LEN(TRIM(G20))=0</formula>
    </cfRule>
  </conditionalFormatting>
  <conditionalFormatting sqref="J20:J21">
    <cfRule type="containsBlanks" dxfId="185" priority="17">
      <formula>LEN(TRIM(J20))=0</formula>
    </cfRule>
  </conditionalFormatting>
  <conditionalFormatting sqref="C19:F19">
    <cfRule type="containsBlanks" dxfId="184" priority="15">
      <formula>LEN(TRIM(C19))=0</formula>
    </cfRule>
  </conditionalFormatting>
  <conditionalFormatting sqref="C21:F21">
    <cfRule type="containsBlanks" dxfId="183" priority="14">
      <formula>LEN(TRIM(C21))=0</formula>
    </cfRule>
  </conditionalFormatting>
  <conditionalFormatting sqref="C20:F20">
    <cfRule type="containsBlanks" dxfId="182" priority="13">
      <formula>LEN(TRIM(C20))=0</formula>
    </cfRule>
  </conditionalFormatting>
  <conditionalFormatting sqref="D7:K7">
    <cfRule type="containsBlanks" dxfId="181" priority="12">
      <formula>LEN(TRIM(D7))=0</formula>
    </cfRule>
  </conditionalFormatting>
  <conditionalFormatting sqref="J22">
    <cfRule type="containsBlanks" dxfId="180" priority="11">
      <formula>LEN(TRIM(J22))=0</formula>
    </cfRule>
  </conditionalFormatting>
  <conditionalFormatting sqref="K22">
    <cfRule type="containsBlanks" dxfId="179" priority="10">
      <formula>LEN(TRIM(K22))=0</formula>
    </cfRule>
  </conditionalFormatting>
  <conditionalFormatting sqref="C37">
    <cfRule type="containsBlanks" dxfId="178" priority="9">
      <formula>LEN(TRIM(C37))=0</formula>
    </cfRule>
  </conditionalFormatting>
  <conditionalFormatting sqref="D6">
    <cfRule type="containsBlanks" dxfId="177" priority="8">
      <formula>LEN(TRIM(D6))=0</formula>
    </cfRule>
  </conditionalFormatting>
  <conditionalFormatting sqref="K20">
    <cfRule type="containsBlanks" dxfId="176" priority="6">
      <formula>LEN(TRIM(K20))=0</formula>
    </cfRule>
  </conditionalFormatting>
  <conditionalFormatting sqref="K21">
    <cfRule type="containsBlanks" dxfId="175" priority="5">
      <formula>LEN(TRIM(K21))=0</formula>
    </cfRule>
  </conditionalFormatting>
  <conditionalFormatting sqref="F6">
    <cfRule type="containsBlanks" dxfId="174" priority="4">
      <formula>LEN(TRIM(F6))=0</formula>
    </cfRule>
  </conditionalFormatting>
  <conditionalFormatting sqref="D13:K13">
    <cfRule type="containsBlanks" dxfId="173" priority="3">
      <formula>LEN(TRIM(D13))=0</formula>
    </cfRule>
  </conditionalFormatting>
  <conditionalFormatting sqref="D10:K10">
    <cfRule type="containsBlanks" dxfId="172" priority="2">
      <formula>LEN(TRIM(D10))=0</formula>
    </cfRule>
  </conditionalFormatting>
  <conditionalFormatting sqref="D8:K9">
    <cfRule type="containsBlanks" dxfId="171" priority="1">
      <formula>LEN(TRIM(D8))=0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E1495-7761-481B-82DC-2B4FE519F0DA}">
  <sheetPr>
    <pageSetUpPr fitToPage="1"/>
  </sheetPr>
  <dimension ref="B1:L54"/>
  <sheetViews>
    <sheetView zoomScale="70" zoomScaleNormal="70" workbookViewId="0">
      <selection activeCell="C21" sqref="C21:F21"/>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25" t="s">
        <v>1440</v>
      </c>
      <c r="D3" s="125"/>
      <c r="E3" s="125"/>
      <c r="F3" s="125"/>
      <c r="G3" s="125"/>
      <c r="H3" s="125"/>
      <c r="I3" s="125"/>
      <c r="J3" s="125"/>
      <c r="K3" s="125"/>
      <c r="L3" s="47"/>
    </row>
    <row r="4" spans="2:12" ht="5.25" customHeight="1" x14ac:dyDescent="0.25">
      <c r="B4" s="48"/>
      <c r="C4" s="49"/>
      <c r="D4" s="49"/>
      <c r="E4" s="49"/>
      <c r="F4" s="49"/>
      <c r="G4" s="49"/>
      <c r="H4" s="49"/>
      <c r="I4" s="49"/>
      <c r="J4" s="49"/>
      <c r="K4" s="49"/>
      <c r="L4" s="50"/>
    </row>
    <row r="5" spans="2:12" ht="5.25" customHeight="1" x14ac:dyDescent="0.25">
      <c r="B5" s="48"/>
      <c r="C5" s="49"/>
      <c r="D5" s="49"/>
      <c r="E5" s="49"/>
      <c r="F5" s="49"/>
      <c r="G5" s="49"/>
      <c r="H5" s="49"/>
      <c r="I5" s="49"/>
      <c r="J5" s="49"/>
      <c r="K5" s="49"/>
      <c r="L5" s="50"/>
    </row>
    <row r="6" spans="2:12" ht="15.75" customHeight="1" x14ac:dyDescent="0.25">
      <c r="B6" s="48"/>
      <c r="C6" s="38" t="s">
        <v>2</v>
      </c>
      <c r="D6" s="42">
        <v>1121</v>
      </c>
      <c r="E6" s="37" t="s">
        <v>1</v>
      </c>
      <c r="F6" s="126" t="str">
        <f>+IFERROR(VLOOKUP(D6,'Tabla_3.Código SNIES'!$A$1:$F$307,5,FALSE), "-")</f>
        <v>UNIVERSIDAD-COLEGIO MAYOR DE CUNDINAMARCA</v>
      </c>
      <c r="G6" s="127"/>
      <c r="H6" s="127"/>
      <c r="I6" s="128"/>
      <c r="J6" s="37" t="s">
        <v>1435</v>
      </c>
      <c r="K6" s="82" t="s">
        <v>1645</v>
      </c>
      <c r="L6" s="50"/>
    </row>
    <row r="7" spans="2:12" x14ac:dyDescent="0.25">
      <c r="B7" s="48"/>
      <c r="C7" s="39" t="s">
        <v>1437</v>
      </c>
      <c r="D7" s="129" t="s">
        <v>1489</v>
      </c>
      <c r="E7" s="129"/>
      <c r="F7" s="129"/>
      <c r="G7" s="129"/>
      <c r="H7" s="129"/>
      <c r="I7" s="129"/>
      <c r="J7" s="129"/>
      <c r="K7" s="129"/>
      <c r="L7" s="50"/>
    </row>
    <row r="8" spans="2:12" x14ac:dyDescent="0.25">
      <c r="B8" s="48"/>
      <c r="C8" s="39" t="s">
        <v>1438</v>
      </c>
      <c r="D8" s="130" t="s">
        <v>1555</v>
      </c>
      <c r="E8" s="131"/>
      <c r="F8" s="131"/>
      <c r="G8" s="131"/>
      <c r="H8" s="131"/>
      <c r="I8" s="131"/>
      <c r="J8" s="131"/>
      <c r="K8" s="132"/>
      <c r="L8" s="50"/>
    </row>
    <row r="9" spans="2:12" x14ac:dyDescent="0.25">
      <c r="B9" s="48"/>
      <c r="C9" s="39" t="s">
        <v>1439</v>
      </c>
      <c r="D9" s="129" t="s">
        <v>1562</v>
      </c>
      <c r="E9" s="129"/>
      <c r="F9" s="129"/>
      <c r="G9" s="129"/>
      <c r="H9" s="129"/>
      <c r="I9" s="129"/>
      <c r="J9" s="129"/>
      <c r="K9" s="129"/>
      <c r="L9" s="50"/>
    </row>
    <row r="10" spans="2:12" x14ac:dyDescent="0.25">
      <c r="B10" s="48"/>
      <c r="C10" s="40" t="s">
        <v>1467</v>
      </c>
      <c r="D10" s="129" t="s">
        <v>1565</v>
      </c>
      <c r="E10" s="129"/>
      <c r="F10" s="129"/>
      <c r="G10" s="129"/>
      <c r="H10" s="129"/>
      <c r="I10" s="129"/>
      <c r="J10" s="129"/>
      <c r="K10" s="129"/>
      <c r="L10" s="50"/>
    </row>
    <row r="11" spans="2:12" ht="46.9" customHeight="1" x14ac:dyDescent="0.25">
      <c r="B11" s="48"/>
      <c r="C11" s="40" t="s">
        <v>1441</v>
      </c>
      <c r="D11" s="133" t="s">
        <v>1616</v>
      </c>
      <c r="E11" s="134"/>
      <c r="F11" s="134"/>
      <c r="G11" s="134"/>
      <c r="H11" s="134"/>
      <c r="I11" s="134"/>
      <c r="J11" s="134"/>
      <c r="K11" s="135"/>
      <c r="L11" s="50"/>
    </row>
    <row r="12" spans="2:12" ht="26.25" x14ac:dyDescent="0.25">
      <c r="B12" s="48"/>
      <c r="C12" s="39" t="s">
        <v>1468</v>
      </c>
      <c r="D12" s="129" t="s">
        <v>1490</v>
      </c>
      <c r="E12" s="129"/>
      <c r="F12" s="129"/>
      <c r="G12" s="129"/>
      <c r="H12" s="129"/>
      <c r="I12" s="129"/>
      <c r="J12" s="129"/>
      <c r="K12" s="129"/>
      <c r="L12" s="50"/>
    </row>
    <row r="13" spans="2:12" ht="26.25" x14ac:dyDescent="0.25">
      <c r="B13" s="48"/>
      <c r="C13" s="39" t="s">
        <v>1469</v>
      </c>
      <c r="D13" s="129" t="s">
        <v>1490</v>
      </c>
      <c r="E13" s="129"/>
      <c r="F13" s="129"/>
      <c r="G13" s="129"/>
      <c r="H13" s="129"/>
      <c r="I13" s="129"/>
      <c r="J13" s="129"/>
      <c r="K13" s="129"/>
      <c r="L13" s="50"/>
    </row>
    <row r="14" spans="2:12" ht="68.25" customHeight="1" x14ac:dyDescent="0.25">
      <c r="B14" s="48"/>
      <c r="C14" s="136" t="s">
        <v>1454</v>
      </c>
      <c r="D14" s="137"/>
      <c r="E14" s="137"/>
      <c r="F14" s="137"/>
      <c r="G14" s="138"/>
      <c r="H14" s="139" t="s">
        <v>1442</v>
      </c>
      <c r="I14" s="140"/>
      <c r="J14" s="141"/>
      <c r="K14" s="23">
        <v>0</v>
      </c>
      <c r="L14" s="50"/>
    </row>
    <row r="15" spans="2:12" s="81" customFormat="1" x14ac:dyDescent="0.25">
      <c r="B15" s="86"/>
      <c r="C15" s="122" t="s">
        <v>1540</v>
      </c>
      <c r="D15" s="123"/>
      <c r="E15" s="123"/>
      <c r="F15" s="123"/>
      <c r="G15" s="123"/>
      <c r="H15" s="123"/>
      <c r="I15" s="123"/>
      <c r="J15" s="123"/>
      <c r="K15" s="124"/>
      <c r="L15" s="87"/>
    </row>
    <row r="16" spans="2:12" s="26" customFormat="1" x14ac:dyDescent="0.25">
      <c r="B16" s="51"/>
      <c r="C16" s="61" t="s">
        <v>1453</v>
      </c>
      <c r="D16" s="154">
        <v>44165</v>
      </c>
      <c r="E16" s="155"/>
      <c r="F16" s="156" t="s">
        <v>1470</v>
      </c>
      <c r="G16" s="157"/>
      <c r="H16" s="158">
        <v>44560</v>
      </c>
      <c r="I16" s="159"/>
      <c r="J16" s="159"/>
      <c r="K16" s="160"/>
      <c r="L16" s="52"/>
    </row>
    <row r="17" spans="2:12" ht="15.75" x14ac:dyDescent="0.25">
      <c r="B17" s="53"/>
      <c r="C17" s="161"/>
      <c r="D17" s="162"/>
      <c r="E17" s="162"/>
      <c r="F17" s="162"/>
      <c r="G17" s="162"/>
      <c r="H17" s="162"/>
      <c r="I17" s="162"/>
      <c r="J17" s="162"/>
      <c r="K17" s="163"/>
      <c r="L17" s="50"/>
    </row>
    <row r="18" spans="2:12" s="26" customFormat="1" ht="67.5" x14ac:dyDescent="0.25">
      <c r="B18" s="51"/>
      <c r="C18" s="164" t="s">
        <v>1479</v>
      </c>
      <c r="D18" s="164"/>
      <c r="E18" s="164"/>
      <c r="F18" s="164"/>
      <c r="G18" s="72" t="s">
        <v>1445</v>
      </c>
      <c r="H18" s="72" t="s">
        <v>1444</v>
      </c>
      <c r="I18" s="72" t="s">
        <v>1443</v>
      </c>
      <c r="J18" s="72" t="s">
        <v>1459</v>
      </c>
      <c r="K18" s="72" t="s">
        <v>1460</v>
      </c>
      <c r="L18" s="54"/>
    </row>
    <row r="19" spans="2:12" s="26" customFormat="1" ht="48" customHeight="1" x14ac:dyDescent="0.25">
      <c r="B19" s="51"/>
      <c r="C19" s="165" t="s">
        <v>1581</v>
      </c>
      <c r="D19" s="166"/>
      <c r="E19" s="166"/>
      <c r="F19" s="167"/>
      <c r="G19" s="62">
        <v>44140</v>
      </c>
      <c r="H19" s="62">
        <v>44145</v>
      </c>
      <c r="I19" s="27">
        <v>2020</v>
      </c>
      <c r="J19" s="24">
        <v>0.1</v>
      </c>
      <c r="K19" s="65">
        <v>0.1</v>
      </c>
      <c r="L19" s="55"/>
    </row>
    <row r="20" spans="2:12" s="26" customFormat="1" x14ac:dyDescent="0.25">
      <c r="B20" s="51"/>
      <c r="C20" s="142" t="s">
        <v>1567</v>
      </c>
      <c r="D20" s="143"/>
      <c r="E20" s="143"/>
      <c r="F20" s="144"/>
      <c r="G20" s="62">
        <v>44145</v>
      </c>
      <c r="H20" s="62">
        <v>44185</v>
      </c>
      <c r="I20" s="27">
        <v>2020</v>
      </c>
      <c r="J20" s="24">
        <v>0.1</v>
      </c>
      <c r="K20" s="65">
        <v>0.1</v>
      </c>
      <c r="L20" s="55"/>
    </row>
    <row r="21" spans="2:12" s="26" customFormat="1" ht="61.15" customHeight="1" x14ac:dyDescent="0.25">
      <c r="B21" s="51"/>
      <c r="C21" s="145" t="s">
        <v>1617</v>
      </c>
      <c r="D21" s="146"/>
      <c r="E21" s="146"/>
      <c r="F21" s="147"/>
      <c r="G21" s="62">
        <v>44197</v>
      </c>
      <c r="H21" s="62">
        <v>44560</v>
      </c>
      <c r="I21" s="27">
        <v>2021</v>
      </c>
      <c r="J21" s="24">
        <v>0.8</v>
      </c>
      <c r="K21" s="65">
        <v>0.8</v>
      </c>
      <c r="L21" s="55"/>
    </row>
    <row r="22" spans="2:12" s="26" customFormat="1" x14ac:dyDescent="0.25">
      <c r="B22" s="56"/>
      <c r="C22" s="28"/>
      <c r="D22" s="28"/>
      <c r="E22" s="28"/>
      <c r="F22" s="28"/>
      <c r="G22" s="28"/>
      <c r="H22" s="28"/>
      <c r="I22" s="28"/>
      <c r="J22" s="36">
        <f>SUM(J19:J21)</f>
        <v>1</v>
      </c>
      <c r="K22" s="66">
        <f>SUM(K19:K21)</f>
        <v>1</v>
      </c>
      <c r="L22" s="55"/>
    </row>
    <row r="23" spans="2:12" ht="10.5" customHeight="1" x14ac:dyDescent="0.25">
      <c r="B23" s="48"/>
      <c r="C23" s="28"/>
      <c r="D23" s="28"/>
      <c r="E23" s="28"/>
      <c r="F23" s="28"/>
      <c r="G23" s="28"/>
      <c r="H23" s="28"/>
      <c r="I23" s="28"/>
      <c r="J23" s="28"/>
      <c r="K23" s="28"/>
      <c r="L23" s="50"/>
    </row>
    <row r="24" spans="2:12" ht="52.5" x14ac:dyDescent="0.25">
      <c r="B24" s="57"/>
      <c r="C24" s="35" t="s">
        <v>1436</v>
      </c>
      <c r="D24" s="35" t="s">
        <v>1456</v>
      </c>
      <c r="E24" s="35" t="s">
        <v>1455</v>
      </c>
      <c r="F24" s="35" t="s">
        <v>1457</v>
      </c>
      <c r="G24" s="28"/>
      <c r="H24" s="28"/>
      <c r="I24" s="28"/>
      <c r="J24" s="28"/>
      <c r="K24" s="28"/>
      <c r="L24" s="50"/>
    </row>
    <row r="25" spans="2:12" ht="26.25" x14ac:dyDescent="0.25">
      <c r="B25" s="57"/>
      <c r="C25" s="30" t="s">
        <v>1448</v>
      </c>
      <c r="D25" s="31"/>
      <c r="E25" s="31"/>
      <c r="F25" s="31"/>
      <c r="G25" s="28"/>
      <c r="H25" s="28"/>
      <c r="I25" s="28"/>
      <c r="J25" s="28"/>
      <c r="K25" s="28"/>
      <c r="L25" s="50"/>
    </row>
    <row r="26" spans="2:12" x14ac:dyDescent="0.25">
      <c r="B26" s="48"/>
      <c r="C26" s="30" t="s">
        <v>15</v>
      </c>
      <c r="E26" s="31"/>
      <c r="F26" s="31"/>
      <c r="G26" s="28"/>
      <c r="H26" s="28"/>
      <c r="I26" s="28"/>
      <c r="J26" s="28"/>
      <c r="K26" s="28"/>
      <c r="L26" s="50"/>
    </row>
    <row r="27" spans="2:12" x14ac:dyDescent="0.25">
      <c r="B27" s="48"/>
      <c r="C27" s="30" t="s">
        <v>17</v>
      </c>
      <c r="D27" s="31">
        <v>100</v>
      </c>
      <c r="E27" s="31">
        <v>100</v>
      </c>
      <c r="F27" s="31"/>
      <c r="G27" s="28"/>
      <c r="H27" s="28"/>
      <c r="I27" s="28"/>
      <c r="J27" s="28"/>
      <c r="K27" s="28"/>
      <c r="L27" s="50"/>
    </row>
    <row r="28" spans="2:12" ht="26.25" x14ac:dyDescent="0.25">
      <c r="B28" s="48"/>
      <c r="C28" s="30" t="s">
        <v>1447</v>
      </c>
      <c r="D28" s="31"/>
      <c r="E28" s="31"/>
      <c r="F28" s="31"/>
      <c r="G28" s="28"/>
      <c r="H28" s="28"/>
      <c r="I28" s="28"/>
      <c r="J28" s="28"/>
      <c r="K28" s="28"/>
      <c r="L28" s="50"/>
    </row>
    <row r="29" spans="2:12" ht="26.25" x14ac:dyDescent="0.25">
      <c r="B29" s="48"/>
      <c r="C29" s="30" t="s">
        <v>1449</v>
      </c>
      <c r="D29" s="71"/>
      <c r="E29" s="71"/>
      <c r="F29" s="31"/>
      <c r="G29" s="28"/>
      <c r="H29" s="28"/>
      <c r="I29" s="28"/>
      <c r="J29" s="28"/>
      <c r="K29" s="28"/>
      <c r="L29" s="50"/>
    </row>
    <row r="30" spans="2:12" ht="26.25" x14ac:dyDescent="0.25">
      <c r="B30" s="48"/>
      <c r="C30" s="30" t="s">
        <v>1450</v>
      </c>
      <c r="D30" s="31"/>
      <c r="E30" s="31"/>
      <c r="F30" s="31"/>
      <c r="G30" s="28"/>
      <c r="H30" s="28"/>
      <c r="I30" s="28"/>
      <c r="J30" s="28"/>
      <c r="K30" s="28"/>
      <c r="L30" s="50"/>
    </row>
    <row r="31" spans="2:12" ht="26.25" x14ac:dyDescent="0.25">
      <c r="B31" s="48"/>
      <c r="C31" s="30" t="s">
        <v>1478</v>
      </c>
      <c r="D31" s="31">
        <v>350</v>
      </c>
      <c r="E31" s="31">
        <v>350</v>
      </c>
      <c r="F31" s="31"/>
      <c r="G31" s="28"/>
      <c r="H31" s="28"/>
      <c r="I31" s="28"/>
      <c r="J31" s="28"/>
      <c r="K31" s="28"/>
      <c r="L31" s="50"/>
    </row>
    <row r="32" spans="2:12" x14ac:dyDescent="0.25">
      <c r="B32" s="48"/>
      <c r="C32" s="30" t="s">
        <v>1446</v>
      </c>
      <c r="D32" s="31"/>
      <c r="E32" s="31"/>
      <c r="F32" s="31"/>
      <c r="G32" s="28"/>
      <c r="H32" s="28"/>
      <c r="I32" s="28"/>
      <c r="J32" s="28"/>
      <c r="K32" s="28"/>
      <c r="L32" s="50"/>
    </row>
    <row r="33" spans="2:12" ht="30" x14ac:dyDescent="0.25">
      <c r="B33" s="48"/>
      <c r="C33" s="33" t="s">
        <v>27</v>
      </c>
      <c r="D33" s="34">
        <f>SUM(D25:D32)</f>
        <v>450</v>
      </c>
      <c r="E33" s="34">
        <f>SUM(E25:E32)</f>
        <v>450</v>
      </c>
      <c r="F33" s="34">
        <f t="shared" ref="F33" si="0">SUM(F25:F32)</f>
        <v>0</v>
      </c>
      <c r="G33" s="28"/>
      <c r="H33" s="28"/>
      <c r="I33" s="28"/>
      <c r="J33" s="28"/>
      <c r="K33" s="28"/>
      <c r="L33" s="50"/>
    </row>
    <row r="34" spans="2:12" ht="18.75" customHeight="1" x14ac:dyDescent="0.25">
      <c r="B34" s="48"/>
      <c r="C34" s="28"/>
      <c r="D34" s="29"/>
      <c r="E34" s="29"/>
      <c r="F34" s="29"/>
      <c r="G34" s="28"/>
      <c r="H34" s="28"/>
      <c r="I34" s="28"/>
      <c r="J34" s="28"/>
      <c r="K34" s="28"/>
      <c r="L34" s="50"/>
    </row>
    <row r="35" spans="2:12" x14ac:dyDescent="0.25">
      <c r="B35" s="48"/>
      <c r="C35" s="32" t="s">
        <v>1451</v>
      </c>
      <c r="D35" s="49"/>
      <c r="E35" s="49"/>
      <c r="F35" s="49"/>
      <c r="G35" s="49"/>
      <c r="H35" s="49"/>
      <c r="I35" s="49"/>
      <c r="J35" s="49"/>
      <c r="K35" s="49"/>
      <c r="L35" s="50"/>
    </row>
    <row r="36" spans="2:12" ht="49.9" customHeight="1" x14ac:dyDescent="0.25">
      <c r="B36" s="48"/>
      <c r="C36" s="148" t="s">
        <v>1571</v>
      </c>
      <c r="D36" s="149"/>
      <c r="E36" s="149"/>
      <c r="F36" s="149"/>
      <c r="G36" s="149"/>
      <c r="H36" s="149"/>
      <c r="I36" s="149"/>
      <c r="J36" s="149"/>
      <c r="K36" s="150"/>
      <c r="L36" s="50"/>
    </row>
    <row r="37" spans="2:12" x14ac:dyDescent="0.25">
      <c r="B37" s="48"/>
      <c r="C37" s="151" t="s">
        <v>1452</v>
      </c>
      <c r="D37" s="152"/>
      <c r="E37" s="152"/>
      <c r="F37" s="152"/>
      <c r="G37" s="152"/>
      <c r="H37" s="152"/>
      <c r="I37" s="152"/>
      <c r="J37" s="152"/>
      <c r="K37" s="153"/>
      <c r="L37" s="50"/>
    </row>
    <row r="38" spans="2:12" ht="9" customHeight="1" x14ac:dyDescent="0.25">
      <c r="B38" s="58"/>
      <c r="C38" s="59"/>
      <c r="D38" s="59"/>
      <c r="E38" s="59"/>
      <c r="F38" s="59"/>
      <c r="G38" s="59"/>
      <c r="H38" s="59"/>
      <c r="I38" s="59"/>
      <c r="J38" s="59"/>
      <c r="K38" s="59"/>
      <c r="L38" s="60"/>
    </row>
    <row r="40" spans="2:12" x14ac:dyDescent="0.25">
      <c r="C40" s="74" t="s">
        <v>1653</v>
      </c>
      <c r="D40" s="26"/>
      <c r="E40" s="26"/>
      <c r="F40" s="26"/>
    </row>
    <row r="41" spans="2:12" x14ac:dyDescent="0.25">
      <c r="C41" s="26"/>
      <c r="D41" s="26"/>
      <c r="E41" s="26"/>
      <c r="F41" s="26"/>
    </row>
    <row r="42" spans="2:12" x14ac:dyDescent="0.25">
      <c r="C42" s="26"/>
      <c r="D42" s="26"/>
      <c r="E42" s="26"/>
      <c r="F42" s="26"/>
    </row>
    <row r="43" spans="2:12" x14ac:dyDescent="0.25">
      <c r="C43" s="64"/>
      <c r="D43" s="64"/>
      <c r="E43" s="64"/>
      <c r="F43" s="64"/>
    </row>
    <row r="44" spans="2:12" x14ac:dyDescent="0.25">
      <c r="C44" s="26" t="s">
        <v>1505</v>
      </c>
      <c r="D44" s="26"/>
      <c r="F44" s="26"/>
    </row>
    <row r="45" spans="2:12" x14ac:dyDescent="0.25">
      <c r="C45" s="26" t="s">
        <v>1506</v>
      </c>
      <c r="D45" s="26"/>
      <c r="F45" s="26"/>
    </row>
    <row r="46" spans="2:12" x14ac:dyDescent="0.25">
      <c r="C46" s="26" t="s">
        <v>1507</v>
      </c>
      <c r="D46" s="26"/>
      <c r="F46" s="26"/>
    </row>
    <row r="47" spans="2:12" x14ac:dyDescent="0.25">
      <c r="C47" s="26" t="s">
        <v>1508</v>
      </c>
      <c r="D47" s="26"/>
      <c r="F47" s="26"/>
    </row>
    <row r="48" spans="2:12" x14ac:dyDescent="0.25">
      <c r="C48" s="26" t="s">
        <v>1509</v>
      </c>
      <c r="D48" s="26"/>
      <c r="F48" s="26"/>
    </row>
    <row r="50" spans="3:3" x14ac:dyDescent="0.25">
      <c r="C50" s="68"/>
    </row>
    <row r="51" spans="3:3" x14ac:dyDescent="0.25">
      <c r="C51" s="68" t="s">
        <v>1607</v>
      </c>
    </row>
    <row r="52" spans="3:3" x14ac:dyDescent="0.25">
      <c r="C52" s="68" t="s">
        <v>1609</v>
      </c>
    </row>
    <row r="54" spans="3:3" x14ac:dyDescent="0.25">
      <c r="C54" s="68" t="s">
        <v>1608</v>
      </c>
    </row>
  </sheetData>
  <mergeCells count="22">
    <mergeCell ref="C20:F20"/>
    <mergeCell ref="C21:F21"/>
    <mergeCell ref="C36:K36"/>
    <mergeCell ref="C37:K37"/>
    <mergeCell ref="D16:E16"/>
    <mergeCell ref="F16:G16"/>
    <mergeCell ref="H16:K16"/>
    <mergeCell ref="C17:K17"/>
    <mergeCell ref="C18:F18"/>
    <mergeCell ref="C19:F19"/>
    <mergeCell ref="C15:K15"/>
    <mergeCell ref="C3:K3"/>
    <mergeCell ref="F6:I6"/>
    <mergeCell ref="D7:K7"/>
    <mergeCell ref="D8:K8"/>
    <mergeCell ref="D9:K9"/>
    <mergeCell ref="D10:K10"/>
    <mergeCell ref="D11:K11"/>
    <mergeCell ref="D12:K12"/>
    <mergeCell ref="D13:K13"/>
    <mergeCell ref="C14:G14"/>
    <mergeCell ref="H14:J14"/>
  </mergeCells>
  <conditionalFormatting sqref="D11:K12 C36">
    <cfRule type="containsBlanks" dxfId="170" priority="25">
      <formula>LEN(TRIM(C11))=0</formula>
    </cfRule>
  </conditionalFormatting>
  <conditionalFormatting sqref="C15:K15">
    <cfRule type="containsBlanks" dxfId="169" priority="24">
      <formula>LEN(TRIM(C15))=0</formula>
    </cfRule>
  </conditionalFormatting>
  <conditionalFormatting sqref="D16:E16 H16:K16">
    <cfRule type="containsBlanks" dxfId="168" priority="19">
      <formula>LEN(TRIM(D16))=0</formula>
    </cfRule>
  </conditionalFormatting>
  <conditionalFormatting sqref="G19:H21">
    <cfRule type="containsBlanks" dxfId="167" priority="22">
      <formula>LEN(TRIM(G19))=0</formula>
    </cfRule>
  </conditionalFormatting>
  <conditionalFormatting sqref="H19:K19">
    <cfRule type="containsBlanks" dxfId="166" priority="23">
      <formula>LEN(TRIM(H19))=0</formula>
    </cfRule>
  </conditionalFormatting>
  <conditionalFormatting sqref="H20:I21">
    <cfRule type="containsBlanks" dxfId="165" priority="21">
      <formula>LEN(TRIM(H20))=0</formula>
    </cfRule>
  </conditionalFormatting>
  <conditionalFormatting sqref="G20:G21">
    <cfRule type="containsBlanks" dxfId="164" priority="20">
      <formula>LEN(TRIM(G20))=0</formula>
    </cfRule>
  </conditionalFormatting>
  <conditionalFormatting sqref="J20:J21">
    <cfRule type="containsBlanks" dxfId="163" priority="18">
      <formula>LEN(TRIM(J20))=0</formula>
    </cfRule>
  </conditionalFormatting>
  <conditionalFormatting sqref="C19:F19">
    <cfRule type="containsBlanks" dxfId="162" priority="17">
      <formula>LEN(TRIM(C19))=0</formula>
    </cfRule>
  </conditionalFormatting>
  <conditionalFormatting sqref="C21:F21">
    <cfRule type="containsBlanks" dxfId="161" priority="16">
      <formula>LEN(TRIM(C21))=0</formula>
    </cfRule>
  </conditionalFormatting>
  <conditionalFormatting sqref="C20:F20">
    <cfRule type="containsBlanks" dxfId="160" priority="15">
      <formula>LEN(TRIM(C20))=0</formula>
    </cfRule>
  </conditionalFormatting>
  <conditionalFormatting sqref="D7:K7">
    <cfRule type="containsBlanks" dxfId="159" priority="14">
      <formula>LEN(TRIM(D7))=0</formula>
    </cfRule>
  </conditionalFormatting>
  <conditionalFormatting sqref="C37">
    <cfRule type="containsBlanks" dxfId="158" priority="11">
      <formula>LEN(TRIM(C37))=0</formula>
    </cfRule>
  </conditionalFormatting>
  <conditionalFormatting sqref="D6">
    <cfRule type="containsBlanks" dxfId="157" priority="10">
      <formula>LEN(TRIM(D6))=0</formula>
    </cfRule>
  </conditionalFormatting>
  <conditionalFormatting sqref="K20">
    <cfRule type="containsBlanks" dxfId="156" priority="8">
      <formula>LEN(TRIM(K20))=0</formula>
    </cfRule>
  </conditionalFormatting>
  <conditionalFormatting sqref="K21">
    <cfRule type="containsBlanks" dxfId="155" priority="7">
      <formula>LEN(TRIM(K21))=0</formula>
    </cfRule>
  </conditionalFormatting>
  <conditionalFormatting sqref="F6">
    <cfRule type="containsBlanks" dxfId="154" priority="6">
      <formula>LEN(TRIM(F6))=0</formula>
    </cfRule>
  </conditionalFormatting>
  <conditionalFormatting sqref="D13:K13">
    <cfRule type="containsBlanks" dxfId="153" priority="5">
      <formula>LEN(TRIM(D13))=0</formula>
    </cfRule>
  </conditionalFormatting>
  <conditionalFormatting sqref="D10:K10">
    <cfRule type="containsBlanks" dxfId="152" priority="4">
      <formula>LEN(TRIM(D10))=0</formula>
    </cfRule>
  </conditionalFormatting>
  <conditionalFormatting sqref="D8:K9">
    <cfRule type="containsBlanks" dxfId="151" priority="3">
      <formula>LEN(TRIM(D8))=0</formula>
    </cfRule>
  </conditionalFormatting>
  <conditionalFormatting sqref="J22">
    <cfRule type="containsBlanks" dxfId="150" priority="2">
      <formula>LEN(TRIM(J22))=0</formula>
    </cfRule>
  </conditionalFormatting>
  <conditionalFormatting sqref="K22">
    <cfRule type="containsBlanks" dxfId="149" priority="1">
      <formula>LEN(TRIM(K22))=0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426D8-5D55-47A3-94FF-0FB7C4BF0056}">
  <sheetPr>
    <pageSetUpPr fitToPage="1"/>
  </sheetPr>
  <dimension ref="B1:L54"/>
  <sheetViews>
    <sheetView zoomScale="70" zoomScaleNormal="70" workbookViewId="0">
      <selection activeCell="D13" sqref="D13:K13"/>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25" t="s">
        <v>1440</v>
      </c>
      <c r="D3" s="125"/>
      <c r="E3" s="125"/>
      <c r="F3" s="125"/>
      <c r="G3" s="125"/>
      <c r="H3" s="125"/>
      <c r="I3" s="125"/>
      <c r="J3" s="125"/>
      <c r="K3" s="125"/>
      <c r="L3" s="47"/>
    </row>
    <row r="4" spans="2:12" ht="5.25" customHeight="1" x14ac:dyDescent="0.25">
      <c r="B4" s="48"/>
      <c r="C4" s="49"/>
      <c r="D4" s="49"/>
      <c r="E4" s="49"/>
      <c r="F4" s="49"/>
      <c r="G4" s="49"/>
      <c r="H4" s="49"/>
      <c r="I4" s="49"/>
      <c r="J4" s="49"/>
      <c r="K4" s="49"/>
      <c r="L4" s="50"/>
    </row>
    <row r="5" spans="2:12" ht="5.25" customHeight="1" x14ac:dyDescent="0.25">
      <c r="B5" s="48"/>
      <c r="C5" s="49"/>
      <c r="D5" s="49"/>
      <c r="E5" s="49"/>
      <c r="F5" s="49"/>
      <c r="G5" s="49"/>
      <c r="H5" s="49"/>
      <c r="I5" s="49"/>
      <c r="J5" s="49"/>
      <c r="K5" s="49"/>
      <c r="L5" s="50"/>
    </row>
    <row r="6" spans="2:12" ht="15.75" customHeight="1" x14ac:dyDescent="0.25">
      <c r="B6" s="48"/>
      <c r="C6" s="38" t="s">
        <v>2</v>
      </c>
      <c r="D6" s="42">
        <v>1121</v>
      </c>
      <c r="E6" s="37" t="s">
        <v>1</v>
      </c>
      <c r="F6" s="126" t="str">
        <f>+IFERROR(VLOOKUP(D6,'Tabla_3.Código SNIES'!$A$1:$F$307,5,FALSE), "-")</f>
        <v>UNIVERSIDAD-COLEGIO MAYOR DE CUNDINAMARCA</v>
      </c>
      <c r="G6" s="127"/>
      <c r="H6" s="127"/>
      <c r="I6" s="128"/>
      <c r="J6" s="73" t="s">
        <v>1435</v>
      </c>
      <c r="K6" s="82" t="s">
        <v>1646</v>
      </c>
      <c r="L6" s="50"/>
    </row>
    <row r="7" spans="2:12" x14ac:dyDescent="0.25">
      <c r="B7" s="48"/>
      <c r="C7" s="39" t="s">
        <v>1437</v>
      </c>
      <c r="D7" s="129" t="s">
        <v>1489</v>
      </c>
      <c r="E7" s="129"/>
      <c r="F7" s="129"/>
      <c r="G7" s="129"/>
      <c r="H7" s="129"/>
      <c r="I7" s="129"/>
      <c r="J7" s="129"/>
      <c r="K7" s="168"/>
      <c r="L7" s="50"/>
    </row>
    <row r="8" spans="2:12" x14ac:dyDescent="0.25">
      <c r="B8" s="48"/>
      <c r="C8" s="39" t="s">
        <v>1438</v>
      </c>
      <c r="D8" s="130" t="s">
        <v>1555</v>
      </c>
      <c r="E8" s="131"/>
      <c r="F8" s="131"/>
      <c r="G8" s="131"/>
      <c r="H8" s="131"/>
      <c r="I8" s="131"/>
      <c r="J8" s="131"/>
      <c r="K8" s="132"/>
      <c r="L8" s="50"/>
    </row>
    <row r="9" spans="2:12" x14ac:dyDescent="0.25">
      <c r="B9" s="48"/>
      <c r="C9" s="39" t="s">
        <v>1439</v>
      </c>
      <c r="D9" s="129" t="s">
        <v>1562</v>
      </c>
      <c r="E9" s="129"/>
      <c r="F9" s="129"/>
      <c r="G9" s="129"/>
      <c r="H9" s="129"/>
      <c r="I9" s="129"/>
      <c r="J9" s="129"/>
      <c r="K9" s="129"/>
      <c r="L9" s="50"/>
    </row>
    <row r="10" spans="2:12" x14ac:dyDescent="0.25">
      <c r="B10" s="48"/>
      <c r="C10" s="40" t="s">
        <v>1467</v>
      </c>
      <c r="D10" s="129" t="s">
        <v>1605</v>
      </c>
      <c r="E10" s="129"/>
      <c r="F10" s="129"/>
      <c r="G10" s="129"/>
      <c r="H10" s="129"/>
      <c r="I10" s="129"/>
      <c r="J10" s="129"/>
      <c r="K10" s="129"/>
      <c r="L10" s="50"/>
    </row>
    <row r="11" spans="2:12" x14ac:dyDescent="0.25">
      <c r="B11" s="48"/>
      <c r="C11" s="40" t="s">
        <v>1441</v>
      </c>
      <c r="D11" s="133" t="s">
        <v>1564</v>
      </c>
      <c r="E11" s="134"/>
      <c r="F11" s="134"/>
      <c r="G11" s="134"/>
      <c r="H11" s="134"/>
      <c r="I11" s="134"/>
      <c r="J11" s="134"/>
      <c r="K11" s="135"/>
      <c r="L11" s="50"/>
    </row>
    <row r="12" spans="2:12" ht="26.25" x14ac:dyDescent="0.25">
      <c r="B12" s="48"/>
      <c r="C12" s="39" t="s">
        <v>1468</v>
      </c>
      <c r="D12" s="129" t="s">
        <v>1490</v>
      </c>
      <c r="E12" s="129"/>
      <c r="F12" s="129"/>
      <c r="G12" s="129"/>
      <c r="H12" s="129"/>
      <c r="I12" s="129"/>
      <c r="J12" s="129"/>
      <c r="K12" s="129"/>
      <c r="L12" s="50"/>
    </row>
    <row r="13" spans="2:12" ht="26.25" x14ac:dyDescent="0.25">
      <c r="B13" s="48"/>
      <c r="C13" s="39" t="s">
        <v>1469</v>
      </c>
      <c r="D13" s="129" t="s">
        <v>1490</v>
      </c>
      <c r="E13" s="129"/>
      <c r="F13" s="129"/>
      <c r="G13" s="129"/>
      <c r="H13" s="129"/>
      <c r="I13" s="129"/>
      <c r="J13" s="129"/>
      <c r="K13" s="129"/>
      <c r="L13" s="50"/>
    </row>
    <row r="14" spans="2:12" ht="68.25" customHeight="1" x14ac:dyDescent="0.25">
      <c r="B14" s="48"/>
      <c r="C14" s="136" t="s">
        <v>1454</v>
      </c>
      <c r="D14" s="137"/>
      <c r="E14" s="137"/>
      <c r="F14" s="137"/>
      <c r="G14" s="138"/>
      <c r="H14" s="139" t="s">
        <v>1442</v>
      </c>
      <c r="I14" s="140"/>
      <c r="J14" s="141"/>
      <c r="K14" s="23">
        <v>0</v>
      </c>
      <c r="L14" s="50"/>
    </row>
    <row r="15" spans="2:12" s="81" customFormat="1" x14ac:dyDescent="0.25">
      <c r="B15" s="86"/>
      <c r="C15" s="122" t="s">
        <v>1540</v>
      </c>
      <c r="D15" s="123"/>
      <c r="E15" s="123"/>
      <c r="F15" s="123"/>
      <c r="G15" s="123"/>
      <c r="H15" s="123"/>
      <c r="I15" s="123"/>
      <c r="J15" s="123"/>
      <c r="K15" s="124"/>
      <c r="L15" s="87"/>
    </row>
    <row r="16" spans="2:12" s="26" customFormat="1" x14ac:dyDescent="0.25">
      <c r="B16" s="51"/>
      <c r="C16" s="61" t="s">
        <v>1453</v>
      </c>
      <c r="D16" s="154">
        <v>44165</v>
      </c>
      <c r="E16" s="155"/>
      <c r="F16" s="156" t="s">
        <v>1470</v>
      </c>
      <c r="G16" s="157"/>
      <c r="H16" s="158">
        <v>44560</v>
      </c>
      <c r="I16" s="159"/>
      <c r="J16" s="159"/>
      <c r="K16" s="160"/>
      <c r="L16" s="52"/>
    </row>
    <row r="17" spans="2:12" ht="15.75" x14ac:dyDescent="0.25">
      <c r="B17" s="53"/>
      <c r="C17" s="161"/>
      <c r="D17" s="162"/>
      <c r="E17" s="162"/>
      <c r="F17" s="162"/>
      <c r="G17" s="162"/>
      <c r="H17" s="162"/>
      <c r="I17" s="162"/>
      <c r="J17" s="162"/>
      <c r="K17" s="163"/>
      <c r="L17" s="50"/>
    </row>
    <row r="18" spans="2:12" s="26" customFormat="1" ht="67.5" x14ac:dyDescent="0.25">
      <c r="B18" s="51"/>
      <c r="C18" s="164" t="s">
        <v>1479</v>
      </c>
      <c r="D18" s="164"/>
      <c r="E18" s="164"/>
      <c r="F18" s="164"/>
      <c r="G18" s="72" t="s">
        <v>1445</v>
      </c>
      <c r="H18" s="72" t="s">
        <v>1444</v>
      </c>
      <c r="I18" s="72" t="s">
        <v>1443</v>
      </c>
      <c r="J18" s="72" t="s">
        <v>1459</v>
      </c>
      <c r="K18" s="72" t="s">
        <v>1460</v>
      </c>
      <c r="L18" s="54"/>
    </row>
    <row r="19" spans="2:12" s="26" customFormat="1" ht="48" customHeight="1" x14ac:dyDescent="0.25">
      <c r="B19" s="51"/>
      <c r="C19" s="165" t="s">
        <v>1581</v>
      </c>
      <c r="D19" s="166"/>
      <c r="E19" s="166"/>
      <c r="F19" s="167"/>
      <c r="G19" s="62">
        <v>44140</v>
      </c>
      <c r="H19" s="62">
        <v>44145</v>
      </c>
      <c r="I19" s="27">
        <v>2020</v>
      </c>
      <c r="J19" s="24">
        <v>0.1</v>
      </c>
      <c r="K19" s="65">
        <v>0.1</v>
      </c>
      <c r="L19" s="55"/>
    </row>
    <row r="20" spans="2:12" s="26" customFormat="1" x14ac:dyDescent="0.25">
      <c r="B20" s="51"/>
      <c r="C20" s="142" t="s">
        <v>1567</v>
      </c>
      <c r="D20" s="143"/>
      <c r="E20" s="143"/>
      <c r="F20" s="144"/>
      <c r="G20" s="62">
        <v>44145</v>
      </c>
      <c r="H20" s="62">
        <v>44185</v>
      </c>
      <c r="I20" s="27">
        <v>2020</v>
      </c>
      <c r="J20" s="24">
        <v>0.1</v>
      </c>
      <c r="K20" s="65">
        <v>0.1</v>
      </c>
      <c r="L20" s="55"/>
    </row>
    <row r="21" spans="2:12" s="26" customFormat="1" x14ac:dyDescent="0.25">
      <c r="B21" s="51"/>
      <c r="C21" s="145" t="s">
        <v>1604</v>
      </c>
      <c r="D21" s="146"/>
      <c r="E21" s="146"/>
      <c r="F21" s="147"/>
      <c r="G21" s="62">
        <v>44197</v>
      </c>
      <c r="H21" s="62">
        <v>44560</v>
      </c>
      <c r="I21" s="27">
        <v>2021</v>
      </c>
      <c r="J21" s="24">
        <v>0.8</v>
      </c>
      <c r="K21" s="65">
        <v>0.8</v>
      </c>
      <c r="L21" s="55"/>
    </row>
    <row r="22" spans="2:12" s="26" customFormat="1" ht="30" customHeight="1" x14ac:dyDescent="0.25">
      <c r="B22" s="56"/>
      <c r="C22" s="28"/>
      <c r="D22" s="28"/>
      <c r="E22" s="28"/>
      <c r="F22" s="28"/>
      <c r="G22" s="28"/>
      <c r="H22" s="28"/>
      <c r="I22" s="28"/>
      <c r="J22" s="36">
        <f>SUM(J19:J21)</f>
        <v>1</v>
      </c>
      <c r="K22" s="66">
        <f>SUM(K19:K21)</f>
        <v>1</v>
      </c>
      <c r="L22" s="55"/>
    </row>
    <row r="23" spans="2:12" ht="10.5" customHeight="1" x14ac:dyDescent="0.25">
      <c r="B23" s="48"/>
      <c r="C23" s="28"/>
      <c r="D23" s="28"/>
      <c r="E23" s="28"/>
      <c r="F23" s="28"/>
      <c r="G23" s="28"/>
      <c r="H23" s="28"/>
      <c r="I23" s="28"/>
      <c r="J23" s="28"/>
      <c r="K23" s="28"/>
      <c r="L23" s="50"/>
    </row>
    <row r="24" spans="2:12" ht="52.5" x14ac:dyDescent="0.25">
      <c r="B24" s="57"/>
      <c r="C24" s="35" t="s">
        <v>1436</v>
      </c>
      <c r="D24" s="35" t="s">
        <v>1456</v>
      </c>
      <c r="E24" s="35" t="s">
        <v>1455</v>
      </c>
      <c r="F24" s="35" t="s">
        <v>1457</v>
      </c>
      <c r="G24" s="28"/>
      <c r="H24" s="28"/>
      <c r="I24" s="28"/>
      <c r="J24" s="28"/>
      <c r="K24" s="28"/>
      <c r="L24" s="50"/>
    </row>
    <row r="25" spans="2:12" ht="26.25" x14ac:dyDescent="0.25">
      <c r="B25" s="57"/>
      <c r="C25" s="30" t="s">
        <v>1448</v>
      </c>
      <c r="D25" s="31"/>
      <c r="E25" s="31"/>
      <c r="F25" s="31"/>
      <c r="G25" s="28"/>
      <c r="H25" s="28"/>
      <c r="I25" s="28"/>
      <c r="J25" s="28"/>
      <c r="K25" s="28"/>
      <c r="L25" s="50"/>
    </row>
    <row r="26" spans="2:12" x14ac:dyDescent="0.25">
      <c r="B26" s="48"/>
      <c r="C26" s="30" t="s">
        <v>15</v>
      </c>
      <c r="E26" s="31"/>
      <c r="F26" s="31"/>
      <c r="G26" s="28"/>
      <c r="H26" s="28"/>
      <c r="I26" s="28"/>
      <c r="J26" s="28"/>
      <c r="K26" s="28"/>
      <c r="L26" s="50"/>
    </row>
    <row r="27" spans="2:12" x14ac:dyDescent="0.25">
      <c r="B27" s="48"/>
      <c r="C27" s="30" t="s">
        <v>17</v>
      </c>
      <c r="D27" s="31"/>
      <c r="E27" s="31"/>
      <c r="F27" s="31"/>
      <c r="G27" s="28"/>
      <c r="H27" s="28"/>
      <c r="I27" s="28"/>
      <c r="J27" s="28"/>
      <c r="K27" s="28"/>
      <c r="L27" s="50"/>
    </row>
    <row r="28" spans="2:12" ht="26.25" x14ac:dyDescent="0.25">
      <c r="B28" s="48"/>
      <c r="C28" s="30" t="s">
        <v>1447</v>
      </c>
      <c r="D28" s="31"/>
      <c r="E28" s="31"/>
      <c r="F28" s="31"/>
      <c r="G28" s="28"/>
      <c r="H28" s="28"/>
      <c r="I28" s="28"/>
      <c r="J28" s="28"/>
      <c r="K28" s="28"/>
      <c r="L28" s="50"/>
    </row>
    <row r="29" spans="2:12" ht="26.25" x14ac:dyDescent="0.25">
      <c r="B29" s="48"/>
      <c r="C29" s="30" t="s">
        <v>1449</v>
      </c>
      <c r="D29" s="71"/>
      <c r="E29" s="71"/>
      <c r="F29" s="31"/>
      <c r="G29" s="28"/>
      <c r="H29" s="28"/>
      <c r="I29" s="28"/>
      <c r="J29" s="28"/>
      <c r="K29" s="28"/>
      <c r="L29" s="50"/>
    </row>
    <row r="30" spans="2:12" ht="26.25" x14ac:dyDescent="0.25">
      <c r="B30" s="48"/>
      <c r="C30" s="30" t="s">
        <v>1450</v>
      </c>
      <c r="D30" s="31"/>
      <c r="E30" s="31"/>
      <c r="F30" s="31"/>
      <c r="G30" s="28"/>
      <c r="H30" s="28"/>
      <c r="I30" s="28"/>
      <c r="J30" s="28"/>
      <c r="K30" s="28"/>
      <c r="L30" s="50"/>
    </row>
    <row r="31" spans="2:12" ht="26.25" x14ac:dyDescent="0.25">
      <c r="B31" s="48"/>
      <c r="C31" s="30" t="s">
        <v>1478</v>
      </c>
      <c r="D31" s="31">
        <v>40</v>
      </c>
      <c r="E31" s="31">
        <v>40</v>
      </c>
      <c r="F31" s="31"/>
      <c r="G31" s="28"/>
      <c r="H31" s="28"/>
      <c r="I31" s="28"/>
      <c r="J31" s="28"/>
      <c r="K31" s="28"/>
      <c r="L31" s="50"/>
    </row>
    <row r="32" spans="2:12" x14ac:dyDescent="0.25">
      <c r="B32" s="48"/>
      <c r="C32" s="30" t="s">
        <v>1446</v>
      </c>
      <c r="D32" s="31"/>
      <c r="E32" s="31"/>
      <c r="F32" s="31"/>
      <c r="G32" s="28"/>
      <c r="H32" s="28"/>
      <c r="I32" s="28"/>
      <c r="J32" s="28"/>
      <c r="K32" s="28"/>
      <c r="L32" s="50"/>
    </row>
    <row r="33" spans="2:12" ht="30" x14ac:dyDescent="0.25">
      <c r="B33" s="48"/>
      <c r="C33" s="33" t="s">
        <v>27</v>
      </c>
      <c r="D33" s="34">
        <f>SUM(D25:D32)</f>
        <v>40</v>
      </c>
      <c r="E33" s="34">
        <f>SUM(E25:E32)</f>
        <v>40</v>
      </c>
      <c r="F33" s="34">
        <f t="shared" ref="F33" si="0">SUM(F25:F32)</f>
        <v>0</v>
      </c>
      <c r="G33" s="28"/>
      <c r="H33" s="28"/>
      <c r="I33" s="28"/>
      <c r="J33" s="28"/>
      <c r="K33" s="28"/>
      <c r="L33" s="50"/>
    </row>
    <row r="34" spans="2:12" ht="18.75" customHeight="1" x14ac:dyDescent="0.25">
      <c r="B34" s="48"/>
      <c r="C34" s="28"/>
      <c r="D34" s="29"/>
      <c r="E34" s="29"/>
      <c r="F34" s="29"/>
      <c r="G34" s="28"/>
      <c r="H34" s="28"/>
      <c r="I34" s="28"/>
      <c r="J34" s="28"/>
      <c r="K34" s="28"/>
      <c r="L34" s="50"/>
    </row>
    <row r="35" spans="2:12" x14ac:dyDescent="0.25">
      <c r="B35" s="48"/>
      <c r="C35" s="32" t="s">
        <v>1451</v>
      </c>
      <c r="D35" s="49"/>
      <c r="E35" s="49"/>
      <c r="F35" s="49"/>
      <c r="G35" s="49"/>
      <c r="H35" s="49"/>
      <c r="I35" s="49"/>
      <c r="J35" s="49"/>
      <c r="K35" s="49"/>
      <c r="L35" s="50"/>
    </row>
    <row r="36" spans="2:12" ht="49.9" customHeight="1" x14ac:dyDescent="0.25">
      <c r="B36" s="48"/>
      <c r="C36" s="148" t="s">
        <v>1571</v>
      </c>
      <c r="D36" s="149"/>
      <c r="E36" s="149"/>
      <c r="F36" s="149"/>
      <c r="G36" s="149"/>
      <c r="H36" s="149"/>
      <c r="I36" s="149"/>
      <c r="J36" s="149"/>
      <c r="K36" s="150"/>
      <c r="L36" s="50"/>
    </row>
    <row r="37" spans="2:12" ht="31.5" customHeight="1" x14ac:dyDescent="0.25">
      <c r="B37" s="48"/>
      <c r="C37" s="151" t="s">
        <v>1452</v>
      </c>
      <c r="D37" s="152"/>
      <c r="E37" s="152"/>
      <c r="F37" s="152"/>
      <c r="G37" s="152"/>
      <c r="H37" s="152"/>
      <c r="I37" s="152"/>
      <c r="J37" s="152"/>
      <c r="K37" s="153"/>
      <c r="L37" s="50"/>
    </row>
    <row r="38" spans="2:12" ht="9" customHeight="1" x14ac:dyDescent="0.25">
      <c r="B38" s="58"/>
      <c r="C38" s="59"/>
      <c r="D38" s="59"/>
      <c r="E38" s="59"/>
      <c r="F38" s="59"/>
      <c r="G38" s="59"/>
      <c r="H38" s="59"/>
      <c r="I38" s="59"/>
      <c r="J38" s="59"/>
      <c r="K38" s="59"/>
      <c r="L38" s="60"/>
    </row>
    <row r="40" spans="2:12" x14ac:dyDescent="0.25">
      <c r="C40" s="74" t="s">
        <v>1653</v>
      </c>
      <c r="D40" s="26"/>
      <c r="E40" s="26"/>
      <c r="F40" s="26"/>
    </row>
    <row r="41" spans="2:12" x14ac:dyDescent="0.25">
      <c r="C41" s="26"/>
      <c r="D41" s="26"/>
      <c r="E41" s="26"/>
      <c r="F41" s="26"/>
    </row>
    <row r="42" spans="2:12" x14ac:dyDescent="0.25">
      <c r="C42" s="26"/>
      <c r="D42" s="26"/>
      <c r="E42" s="26"/>
      <c r="F42" s="26"/>
    </row>
    <row r="43" spans="2:12" x14ac:dyDescent="0.25">
      <c r="C43" s="64"/>
      <c r="D43" s="64"/>
      <c r="E43" s="64"/>
      <c r="F43" s="64"/>
    </row>
    <row r="44" spans="2:12" x14ac:dyDescent="0.25">
      <c r="C44" s="26" t="s">
        <v>1505</v>
      </c>
      <c r="D44" s="26"/>
      <c r="F44" s="26"/>
    </row>
    <row r="45" spans="2:12" x14ac:dyDescent="0.25">
      <c r="C45" s="26" t="s">
        <v>1506</v>
      </c>
      <c r="D45" s="26"/>
      <c r="F45" s="26"/>
    </row>
    <row r="46" spans="2:12" x14ac:dyDescent="0.25">
      <c r="C46" s="26" t="s">
        <v>1507</v>
      </c>
      <c r="D46" s="26"/>
      <c r="F46" s="26"/>
    </row>
    <row r="47" spans="2:12" x14ac:dyDescent="0.25">
      <c r="C47" s="26" t="s">
        <v>1508</v>
      </c>
      <c r="D47" s="26"/>
      <c r="F47" s="26"/>
    </row>
    <row r="48" spans="2:12" x14ac:dyDescent="0.25">
      <c r="C48" s="26" t="s">
        <v>1509</v>
      </c>
      <c r="D48" s="26"/>
      <c r="F48" s="26"/>
    </row>
    <row r="50" spans="3:3" x14ac:dyDescent="0.25">
      <c r="C50" s="68"/>
    </row>
    <row r="51" spans="3:3" x14ac:dyDescent="0.25">
      <c r="C51" s="68" t="s">
        <v>1607</v>
      </c>
    </row>
    <row r="52" spans="3:3" x14ac:dyDescent="0.25">
      <c r="C52" s="68" t="s">
        <v>1609</v>
      </c>
    </row>
    <row r="54" spans="3:3" x14ac:dyDescent="0.25">
      <c r="C54" s="68" t="s">
        <v>1608</v>
      </c>
    </row>
  </sheetData>
  <mergeCells count="22">
    <mergeCell ref="C20:F20"/>
    <mergeCell ref="C21:F21"/>
    <mergeCell ref="C36:K36"/>
    <mergeCell ref="C37:K37"/>
    <mergeCell ref="D16:E16"/>
    <mergeCell ref="F16:G16"/>
    <mergeCell ref="H16:K16"/>
    <mergeCell ref="C17:K17"/>
    <mergeCell ref="C18:F18"/>
    <mergeCell ref="C19:F19"/>
    <mergeCell ref="C15:K15"/>
    <mergeCell ref="C3:K3"/>
    <mergeCell ref="F6:I6"/>
    <mergeCell ref="D7:K7"/>
    <mergeCell ref="D8:K8"/>
    <mergeCell ref="D9:K9"/>
    <mergeCell ref="D10:K10"/>
    <mergeCell ref="D11:K11"/>
    <mergeCell ref="D12:K12"/>
    <mergeCell ref="D13:K13"/>
    <mergeCell ref="C14:G14"/>
    <mergeCell ref="H14:J14"/>
  </mergeCells>
  <conditionalFormatting sqref="D11:K12 C36">
    <cfRule type="containsBlanks" dxfId="148" priority="25">
      <formula>LEN(TRIM(C11))=0</formula>
    </cfRule>
  </conditionalFormatting>
  <conditionalFormatting sqref="C15:K15">
    <cfRule type="containsBlanks" dxfId="147" priority="24">
      <formula>LEN(TRIM(C15))=0</formula>
    </cfRule>
  </conditionalFormatting>
  <conditionalFormatting sqref="D16:E16 H16:K16">
    <cfRule type="containsBlanks" dxfId="146" priority="19">
      <formula>LEN(TRIM(D16))=0</formula>
    </cfRule>
  </conditionalFormatting>
  <conditionalFormatting sqref="G19:H21">
    <cfRule type="containsBlanks" dxfId="145" priority="22">
      <formula>LEN(TRIM(G19))=0</formula>
    </cfRule>
  </conditionalFormatting>
  <conditionalFormatting sqref="H19:K19">
    <cfRule type="containsBlanks" dxfId="144" priority="23">
      <formula>LEN(TRIM(H19))=0</formula>
    </cfRule>
  </conditionalFormatting>
  <conditionalFormatting sqref="H20:I21">
    <cfRule type="containsBlanks" dxfId="143" priority="21">
      <formula>LEN(TRIM(H20))=0</formula>
    </cfRule>
  </conditionalFormatting>
  <conditionalFormatting sqref="G20:G21">
    <cfRule type="containsBlanks" dxfId="142" priority="20">
      <formula>LEN(TRIM(G20))=0</formula>
    </cfRule>
  </conditionalFormatting>
  <conditionalFormatting sqref="J20:J21">
    <cfRule type="containsBlanks" dxfId="141" priority="18">
      <formula>LEN(TRIM(J20))=0</formula>
    </cfRule>
  </conditionalFormatting>
  <conditionalFormatting sqref="C19:F19">
    <cfRule type="containsBlanks" dxfId="140" priority="17">
      <formula>LEN(TRIM(C19))=0</formula>
    </cfRule>
  </conditionalFormatting>
  <conditionalFormatting sqref="C21:F21">
    <cfRule type="containsBlanks" dxfId="139" priority="16">
      <formula>LEN(TRIM(C21))=0</formula>
    </cfRule>
  </conditionalFormatting>
  <conditionalFormatting sqref="C20:F20">
    <cfRule type="containsBlanks" dxfId="138" priority="15">
      <formula>LEN(TRIM(C20))=0</formula>
    </cfRule>
  </conditionalFormatting>
  <conditionalFormatting sqref="D7:K7">
    <cfRule type="containsBlanks" dxfId="137" priority="14">
      <formula>LEN(TRIM(D7))=0</formula>
    </cfRule>
  </conditionalFormatting>
  <conditionalFormatting sqref="C37">
    <cfRule type="containsBlanks" dxfId="136" priority="11">
      <formula>LEN(TRIM(C37))=0</formula>
    </cfRule>
  </conditionalFormatting>
  <conditionalFormatting sqref="D6">
    <cfRule type="containsBlanks" dxfId="135" priority="10">
      <formula>LEN(TRIM(D6))=0</formula>
    </cfRule>
  </conditionalFormatting>
  <conditionalFormatting sqref="K20">
    <cfRule type="containsBlanks" dxfId="134" priority="8">
      <formula>LEN(TRIM(K20))=0</formula>
    </cfRule>
  </conditionalFormatting>
  <conditionalFormatting sqref="K21">
    <cfRule type="containsBlanks" dxfId="133" priority="7">
      <formula>LEN(TRIM(K21))=0</formula>
    </cfRule>
  </conditionalFormatting>
  <conditionalFormatting sqref="F6">
    <cfRule type="containsBlanks" dxfId="132" priority="6">
      <formula>LEN(TRIM(F6))=0</formula>
    </cfRule>
  </conditionalFormatting>
  <conditionalFormatting sqref="D13:K13">
    <cfRule type="containsBlanks" dxfId="131" priority="5">
      <formula>LEN(TRIM(D13))=0</formula>
    </cfRule>
  </conditionalFormatting>
  <conditionalFormatting sqref="D10:K10">
    <cfRule type="containsBlanks" dxfId="130" priority="4">
      <formula>LEN(TRIM(D10))=0</formula>
    </cfRule>
  </conditionalFormatting>
  <conditionalFormatting sqref="D8:K9">
    <cfRule type="containsBlanks" dxfId="129" priority="3">
      <formula>LEN(TRIM(D8))=0</formula>
    </cfRule>
  </conditionalFormatting>
  <conditionalFormatting sqref="J22">
    <cfRule type="containsBlanks" dxfId="128" priority="2">
      <formula>LEN(TRIM(J22))=0</formula>
    </cfRule>
  </conditionalFormatting>
  <conditionalFormatting sqref="K22">
    <cfRule type="containsBlanks" dxfId="127" priority="1">
      <formula>LEN(TRIM(K22))=0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6B6CF-9D47-4566-9459-2CEE8532C724}">
  <sheetPr>
    <pageSetUpPr fitToPage="1"/>
  </sheetPr>
  <dimension ref="B1:L55"/>
  <sheetViews>
    <sheetView zoomScale="70" zoomScaleNormal="70" workbookViewId="0">
      <selection activeCell="D11" sqref="D11:K11"/>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25" t="s">
        <v>1440</v>
      </c>
      <c r="D3" s="125"/>
      <c r="E3" s="125"/>
      <c r="F3" s="125"/>
      <c r="G3" s="125"/>
      <c r="H3" s="125"/>
      <c r="I3" s="125"/>
      <c r="J3" s="125"/>
      <c r="K3" s="125"/>
      <c r="L3" s="47"/>
    </row>
    <row r="4" spans="2:12" ht="5.25" customHeight="1" x14ac:dyDescent="0.25">
      <c r="B4" s="48"/>
      <c r="C4" s="49"/>
      <c r="D4" s="49"/>
      <c r="E4" s="49"/>
      <c r="F4" s="49"/>
      <c r="G4" s="49"/>
      <c r="H4" s="49"/>
      <c r="I4" s="49"/>
      <c r="J4" s="49"/>
      <c r="K4" s="49"/>
      <c r="L4" s="50"/>
    </row>
    <row r="5" spans="2:12" ht="5.25" customHeight="1" x14ac:dyDescent="0.25">
      <c r="B5" s="48"/>
      <c r="C5" s="49"/>
      <c r="D5" s="49"/>
      <c r="E5" s="49"/>
      <c r="F5" s="49"/>
      <c r="G5" s="49"/>
      <c r="H5" s="49"/>
      <c r="I5" s="49"/>
      <c r="J5" s="49"/>
      <c r="K5" s="49"/>
      <c r="L5" s="50"/>
    </row>
    <row r="6" spans="2:12" ht="15.75" customHeight="1" x14ac:dyDescent="0.25">
      <c r="B6" s="48"/>
      <c r="C6" s="38" t="s">
        <v>2</v>
      </c>
      <c r="D6" s="42">
        <v>1121</v>
      </c>
      <c r="E6" s="37" t="s">
        <v>1</v>
      </c>
      <c r="F6" s="126" t="str">
        <f>+IFERROR(VLOOKUP(D6,'Tabla_3.Código SNIES'!$A$1:$F$307,5,FALSE), "-")</f>
        <v>UNIVERSIDAD-COLEGIO MAYOR DE CUNDINAMARCA</v>
      </c>
      <c r="G6" s="127"/>
      <c r="H6" s="127"/>
      <c r="I6" s="128"/>
      <c r="J6" s="37" t="s">
        <v>1435</v>
      </c>
      <c r="K6" s="82" t="s">
        <v>1647</v>
      </c>
      <c r="L6" s="50"/>
    </row>
    <row r="7" spans="2:12" x14ac:dyDescent="0.25">
      <c r="B7" s="48"/>
      <c r="C7" s="39" t="s">
        <v>1437</v>
      </c>
      <c r="D7" s="129" t="s">
        <v>1489</v>
      </c>
      <c r="E7" s="129"/>
      <c r="F7" s="129"/>
      <c r="G7" s="129"/>
      <c r="H7" s="129"/>
      <c r="I7" s="129"/>
      <c r="J7" s="129"/>
      <c r="K7" s="129"/>
      <c r="L7" s="50"/>
    </row>
    <row r="8" spans="2:12" x14ac:dyDescent="0.25">
      <c r="B8" s="48"/>
      <c r="C8" s="39" t="s">
        <v>1438</v>
      </c>
      <c r="D8" s="129" t="s">
        <v>1516</v>
      </c>
      <c r="E8" s="129"/>
      <c r="F8" s="129"/>
      <c r="G8" s="129"/>
      <c r="H8" s="129"/>
      <c r="I8" s="129"/>
      <c r="J8" s="129"/>
      <c r="K8" s="129"/>
      <c r="L8" s="50"/>
    </row>
    <row r="9" spans="2:12" x14ac:dyDescent="0.25">
      <c r="B9" s="48"/>
      <c r="C9" s="39" t="s">
        <v>1439</v>
      </c>
      <c r="D9" s="169" t="s">
        <v>1539</v>
      </c>
      <c r="E9" s="169"/>
      <c r="F9" s="169"/>
      <c r="G9" s="169"/>
      <c r="H9" s="169"/>
      <c r="I9" s="169"/>
      <c r="J9" s="169"/>
      <c r="K9" s="169"/>
      <c r="L9" s="50"/>
    </row>
    <row r="10" spans="2:12" x14ac:dyDescent="0.25">
      <c r="B10" s="48"/>
      <c r="C10" s="40" t="s">
        <v>1467</v>
      </c>
      <c r="D10" s="129" t="s">
        <v>1522</v>
      </c>
      <c r="E10" s="129"/>
      <c r="F10" s="129"/>
      <c r="G10" s="129"/>
      <c r="H10" s="129"/>
      <c r="I10" s="129"/>
      <c r="J10" s="129"/>
      <c r="K10" s="129"/>
      <c r="L10" s="50"/>
    </row>
    <row r="11" spans="2:12" ht="249.6" customHeight="1" x14ac:dyDescent="0.25">
      <c r="B11" s="48"/>
      <c r="C11" s="40" t="s">
        <v>1441</v>
      </c>
      <c r="D11" s="133" t="s">
        <v>1626</v>
      </c>
      <c r="E11" s="134"/>
      <c r="F11" s="134"/>
      <c r="G11" s="134"/>
      <c r="H11" s="134"/>
      <c r="I11" s="134"/>
      <c r="J11" s="134"/>
      <c r="K11" s="135"/>
      <c r="L11" s="50"/>
    </row>
    <row r="12" spans="2:12" ht="26.25" x14ac:dyDescent="0.25">
      <c r="B12" s="48"/>
      <c r="C12" s="39" t="s">
        <v>1468</v>
      </c>
      <c r="D12" s="129" t="s">
        <v>1490</v>
      </c>
      <c r="E12" s="129"/>
      <c r="F12" s="129"/>
      <c r="G12" s="129"/>
      <c r="H12" s="129"/>
      <c r="I12" s="129"/>
      <c r="J12" s="129"/>
      <c r="K12" s="129"/>
      <c r="L12" s="50"/>
    </row>
    <row r="13" spans="2:12" ht="26.25" x14ac:dyDescent="0.25">
      <c r="B13" s="48"/>
      <c r="C13" s="39" t="s">
        <v>1469</v>
      </c>
      <c r="D13" s="129" t="s">
        <v>1490</v>
      </c>
      <c r="E13" s="129"/>
      <c r="F13" s="129"/>
      <c r="G13" s="129"/>
      <c r="H13" s="129"/>
      <c r="I13" s="129"/>
      <c r="J13" s="129"/>
      <c r="K13" s="129"/>
      <c r="L13" s="50"/>
    </row>
    <row r="14" spans="2:12" ht="68.25" customHeight="1" x14ac:dyDescent="0.25">
      <c r="B14" s="48"/>
      <c r="C14" s="136" t="s">
        <v>1454</v>
      </c>
      <c r="D14" s="137"/>
      <c r="E14" s="137"/>
      <c r="F14" s="137"/>
      <c r="G14" s="138"/>
      <c r="H14" s="139" t="s">
        <v>1442</v>
      </c>
      <c r="I14" s="140"/>
      <c r="J14" s="141"/>
      <c r="K14" s="23">
        <v>0</v>
      </c>
      <c r="L14" s="50"/>
    </row>
    <row r="15" spans="2:12" s="81" customFormat="1" x14ac:dyDescent="0.25">
      <c r="B15" s="86"/>
      <c r="C15" s="122" t="s">
        <v>1540</v>
      </c>
      <c r="D15" s="123"/>
      <c r="E15" s="123"/>
      <c r="F15" s="123"/>
      <c r="G15" s="123"/>
      <c r="H15" s="123"/>
      <c r="I15" s="123"/>
      <c r="J15" s="123"/>
      <c r="K15" s="124"/>
      <c r="L15" s="87"/>
    </row>
    <row r="16" spans="2:12" s="26" customFormat="1" x14ac:dyDescent="0.25">
      <c r="B16" s="51"/>
      <c r="C16" s="61" t="s">
        <v>1453</v>
      </c>
      <c r="D16" s="154">
        <v>44165</v>
      </c>
      <c r="E16" s="155"/>
      <c r="F16" s="156" t="s">
        <v>1470</v>
      </c>
      <c r="G16" s="157"/>
      <c r="H16" s="158">
        <v>44560</v>
      </c>
      <c r="I16" s="159"/>
      <c r="J16" s="159"/>
      <c r="K16" s="160"/>
      <c r="L16" s="52"/>
    </row>
    <row r="17" spans="2:12" ht="15.75" x14ac:dyDescent="0.25">
      <c r="B17" s="53"/>
      <c r="C17" s="161"/>
      <c r="D17" s="162"/>
      <c r="E17" s="162"/>
      <c r="F17" s="162"/>
      <c r="G17" s="162"/>
      <c r="H17" s="162"/>
      <c r="I17" s="162"/>
      <c r="J17" s="162"/>
      <c r="K17" s="163"/>
      <c r="L17" s="50"/>
    </row>
    <row r="18" spans="2:12" s="26" customFormat="1" ht="67.5" x14ac:dyDescent="0.25">
      <c r="B18" s="51"/>
      <c r="C18" s="164" t="s">
        <v>1479</v>
      </c>
      <c r="D18" s="164"/>
      <c r="E18" s="164"/>
      <c r="F18" s="164"/>
      <c r="G18" s="70" t="s">
        <v>1445</v>
      </c>
      <c r="H18" s="70" t="s">
        <v>1444</v>
      </c>
      <c r="I18" s="70" t="s">
        <v>1443</v>
      </c>
      <c r="J18" s="70" t="s">
        <v>1459</v>
      </c>
      <c r="K18" s="70" t="s">
        <v>1460</v>
      </c>
      <c r="L18" s="54"/>
    </row>
    <row r="19" spans="2:12" s="26" customFormat="1" ht="48" customHeight="1" x14ac:dyDescent="0.25">
      <c r="B19" s="51"/>
      <c r="C19" s="165" t="s">
        <v>1580</v>
      </c>
      <c r="D19" s="166"/>
      <c r="E19" s="166"/>
      <c r="F19" s="167"/>
      <c r="G19" s="62">
        <v>44140</v>
      </c>
      <c r="H19" s="62">
        <v>44145</v>
      </c>
      <c r="I19" s="27">
        <v>2020</v>
      </c>
      <c r="J19" s="24">
        <v>0.1</v>
      </c>
      <c r="K19" s="65">
        <v>0.1</v>
      </c>
      <c r="L19" s="55"/>
    </row>
    <row r="20" spans="2:12" s="26" customFormat="1" x14ac:dyDescent="0.25">
      <c r="B20" s="51"/>
      <c r="C20" s="142" t="s">
        <v>1567</v>
      </c>
      <c r="D20" s="143"/>
      <c r="E20" s="143"/>
      <c r="F20" s="144"/>
      <c r="G20" s="62">
        <v>44145</v>
      </c>
      <c r="H20" s="62">
        <v>44185</v>
      </c>
      <c r="I20" s="27">
        <v>2020</v>
      </c>
      <c r="J20" s="24">
        <v>0.1</v>
      </c>
      <c r="K20" s="65">
        <v>0.1</v>
      </c>
      <c r="L20" s="55"/>
    </row>
    <row r="21" spans="2:12" s="26" customFormat="1" ht="177" customHeight="1" x14ac:dyDescent="0.25">
      <c r="B21" s="51"/>
      <c r="C21" s="145" t="s">
        <v>1627</v>
      </c>
      <c r="D21" s="146"/>
      <c r="E21" s="146"/>
      <c r="F21" s="147"/>
      <c r="G21" s="62">
        <v>44197</v>
      </c>
      <c r="H21" s="62">
        <v>44560</v>
      </c>
      <c r="I21" s="27">
        <v>2021</v>
      </c>
      <c r="J21" s="24">
        <v>0.8</v>
      </c>
      <c r="K21" s="65">
        <v>0.8</v>
      </c>
      <c r="L21" s="55"/>
    </row>
    <row r="22" spans="2:12" s="26" customFormat="1" x14ac:dyDescent="0.25">
      <c r="B22" s="56"/>
      <c r="C22" s="28"/>
      <c r="D22" s="28"/>
      <c r="E22" s="28"/>
      <c r="F22" s="28"/>
      <c r="G22" s="28"/>
      <c r="H22" s="28"/>
      <c r="I22" s="28"/>
      <c r="J22" s="36">
        <f>SUM(J19:J21)</f>
        <v>1</v>
      </c>
      <c r="K22" s="66">
        <f>SUM(K19:K21)</f>
        <v>1</v>
      </c>
      <c r="L22" s="55"/>
    </row>
    <row r="23" spans="2:12" ht="10.5" customHeight="1" x14ac:dyDescent="0.25">
      <c r="B23" s="48"/>
      <c r="C23" s="28"/>
      <c r="D23" s="28"/>
      <c r="E23" s="28"/>
      <c r="F23" s="28"/>
      <c r="G23" s="28"/>
      <c r="H23" s="28"/>
      <c r="I23" s="28"/>
      <c r="J23" s="28"/>
      <c r="K23" s="28"/>
      <c r="L23" s="50"/>
    </row>
    <row r="24" spans="2:12" ht="52.5" x14ac:dyDescent="0.25">
      <c r="B24" s="57"/>
      <c r="C24" s="35" t="s">
        <v>1436</v>
      </c>
      <c r="D24" s="35" t="s">
        <v>1456</v>
      </c>
      <c r="E24" s="35" t="s">
        <v>1455</v>
      </c>
      <c r="F24" s="35" t="s">
        <v>1457</v>
      </c>
      <c r="G24" s="28"/>
      <c r="H24" s="28"/>
      <c r="I24" s="28"/>
      <c r="J24" s="28"/>
      <c r="K24" s="28"/>
      <c r="L24" s="50"/>
    </row>
    <row r="25" spans="2:12" ht="26.25" x14ac:dyDescent="0.25">
      <c r="B25" s="57"/>
      <c r="C25" s="30" t="s">
        <v>1448</v>
      </c>
      <c r="D25" s="31"/>
      <c r="E25" s="31"/>
      <c r="F25" s="31"/>
      <c r="G25" s="28"/>
      <c r="H25" s="28"/>
      <c r="I25" s="28"/>
      <c r="J25" s="28"/>
      <c r="K25" s="28"/>
      <c r="L25" s="50"/>
    </row>
    <row r="26" spans="2:12" x14ac:dyDescent="0.25">
      <c r="B26" s="48"/>
      <c r="C26" s="30" t="s">
        <v>15</v>
      </c>
      <c r="E26" s="31"/>
      <c r="F26" s="31"/>
      <c r="G26" s="28"/>
      <c r="H26" s="28"/>
      <c r="I26" s="28"/>
      <c r="J26" s="28"/>
      <c r="K26" s="28"/>
      <c r="L26" s="50"/>
    </row>
    <row r="27" spans="2:12" x14ac:dyDescent="0.25">
      <c r="B27" s="48"/>
      <c r="C27" s="30" t="s">
        <v>17</v>
      </c>
      <c r="D27" s="31"/>
      <c r="E27" s="31"/>
      <c r="F27" s="31"/>
      <c r="G27" s="28"/>
      <c r="H27" s="28"/>
      <c r="I27" s="28"/>
      <c r="J27" s="28"/>
      <c r="K27" s="28"/>
      <c r="L27" s="50"/>
    </row>
    <row r="28" spans="2:12" ht="26.25" x14ac:dyDescent="0.25">
      <c r="B28" s="48"/>
      <c r="C28" s="30" t="s">
        <v>1447</v>
      </c>
      <c r="D28" s="31"/>
      <c r="E28" s="31"/>
      <c r="F28" s="31"/>
      <c r="G28" s="28"/>
      <c r="H28" s="28"/>
      <c r="I28" s="28"/>
      <c r="J28" s="28"/>
      <c r="K28" s="28"/>
      <c r="L28" s="50"/>
    </row>
    <row r="29" spans="2:12" ht="26.25" x14ac:dyDescent="0.25">
      <c r="B29" s="48"/>
      <c r="C29" s="30" t="s">
        <v>1449</v>
      </c>
      <c r="D29" s="31"/>
      <c r="E29" s="31"/>
      <c r="F29" s="31"/>
      <c r="G29" s="28"/>
      <c r="H29" s="28"/>
      <c r="I29" s="28"/>
      <c r="J29" s="28"/>
      <c r="K29" s="28"/>
      <c r="L29" s="50"/>
    </row>
    <row r="30" spans="2:12" ht="26.25" x14ac:dyDescent="0.25">
      <c r="B30" s="48"/>
      <c r="C30" s="30" t="s">
        <v>1450</v>
      </c>
      <c r="D30" s="31"/>
      <c r="E30" s="31"/>
      <c r="F30" s="31"/>
      <c r="G30" s="28"/>
      <c r="H30" s="28"/>
      <c r="I30" s="28"/>
      <c r="J30" s="28"/>
      <c r="K30" s="28"/>
      <c r="L30" s="50"/>
    </row>
    <row r="31" spans="2:12" ht="26.25" x14ac:dyDescent="0.25">
      <c r="B31" s="48"/>
      <c r="C31" s="30" t="s">
        <v>1478</v>
      </c>
      <c r="D31" s="31">
        <v>822</v>
      </c>
      <c r="E31" s="31">
        <f>D31</f>
        <v>822</v>
      </c>
      <c r="F31" s="31"/>
      <c r="G31" s="28"/>
      <c r="H31" s="28"/>
      <c r="I31" s="28"/>
      <c r="J31" s="28"/>
      <c r="K31" s="28"/>
      <c r="L31" s="50"/>
    </row>
    <row r="32" spans="2:12" x14ac:dyDescent="0.25">
      <c r="B32" s="48"/>
      <c r="C32" s="30" t="s">
        <v>1446</v>
      </c>
      <c r="D32" s="31"/>
      <c r="E32" s="31"/>
      <c r="F32" s="31"/>
      <c r="G32" s="28"/>
      <c r="H32" s="28"/>
      <c r="I32" s="28"/>
      <c r="J32" s="28"/>
      <c r="K32" s="28"/>
      <c r="L32" s="50"/>
    </row>
    <row r="33" spans="2:12" ht="30" x14ac:dyDescent="0.25">
      <c r="B33" s="48"/>
      <c r="C33" s="33" t="s">
        <v>27</v>
      </c>
      <c r="D33" s="34">
        <f>SUM(D25:D32)</f>
        <v>822</v>
      </c>
      <c r="E33" s="34">
        <f>SUM(E25:E32)</f>
        <v>822</v>
      </c>
      <c r="F33" s="34">
        <f t="shared" ref="F33" si="0">SUM(F25:F32)</f>
        <v>0</v>
      </c>
      <c r="G33" s="88"/>
      <c r="H33" s="28"/>
      <c r="I33" s="28"/>
      <c r="J33" s="28"/>
      <c r="K33" s="28"/>
      <c r="L33" s="50"/>
    </row>
    <row r="34" spans="2:12" ht="18.75" customHeight="1" x14ac:dyDescent="0.25">
      <c r="B34" s="48"/>
      <c r="C34" s="28"/>
      <c r="D34" s="29"/>
      <c r="E34" s="29"/>
      <c r="F34" s="29"/>
      <c r="G34" s="28"/>
      <c r="H34" s="28"/>
      <c r="I34" s="28"/>
      <c r="J34" s="28"/>
      <c r="K34" s="28"/>
      <c r="L34" s="50"/>
    </row>
    <row r="35" spans="2:12" x14ac:dyDescent="0.25">
      <c r="B35" s="48"/>
      <c r="C35" s="32" t="s">
        <v>1451</v>
      </c>
      <c r="D35" s="49"/>
      <c r="E35" s="49"/>
      <c r="F35" s="49"/>
      <c r="G35" s="49"/>
      <c r="H35" s="49"/>
      <c r="I35" s="49"/>
      <c r="J35" s="49"/>
      <c r="K35" s="49"/>
      <c r="L35" s="50"/>
    </row>
    <row r="36" spans="2:12" ht="65.45" customHeight="1" x14ac:dyDescent="0.25">
      <c r="B36" s="48"/>
      <c r="C36" s="148" t="s">
        <v>1628</v>
      </c>
      <c r="D36" s="149"/>
      <c r="E36" s="149"/>
      <c r="F36" s="149"/>
      <c r="G36" s="149"/>
      <c r="H36" s="149"/>
      <c r="I36" s="149"/>
      <c r="J36" s="149"/>
      <c r="K36" s="150"/>
      <c r="L36" s="50"/>
    </row>
    <row r="37" spans="2:12" ht="31.5" customHeight="1" x14ac:dyDescent="0.25">
      <c r="B37" s="48"/>
      <c r="C37" s="151" t="s">
        <v>1452</v>
      </c>
      <c r="D37" s="152"/>
      <c r="E37" s="152"/>
      <c r="F37" s="152"/>
      <c r="G37" s="152"/>
      <c r="H37" s="152"/>
      <c r="I37" s="152"/>
      <c r="J37" s="152"/>
      <c r="K37" s="153"/>
      <c r="L37" s="50"/>
    </row>
    <row r="38" spans="2:12" ht="9" customHeight="1" x14ac:dyDescent="0.25">
      <c r="B38" s="58"/>
      <c r="C38" s="59"/>
      <c r="D38" s="59"/>
      <c r="E38" s="59"/>
      <c r="F38" s="59"/>
      <c r="G38" s="59"/>
      <c r="H38" s="59"/>
      <c r="I38" s="59"/>
      <c r="J38" s="59"/>
      <c r="K38" s="59"/>
      <c r="L38" s="60"/>
    </row>
    <row r="40" spans="2:12" x14ac:dyDescent="0.25">
      <c r="C40" s="74" t="s">
        <v>1653</v>
      </c>
      <c r="D40" s="26"/>
      <c r="E40" s="26"/>
      <c r="F40" s="26"/>
    </row>
    <row r="41" spans="2:12" x14ac:dyDescent="0.25">
      <c r="C41" s="26"/>
      <c r="D41" s="26"/>
      <c r="E41" s="26"/>
      <c r="F41" s="26"/>
    </row>
    <row r="42" spans="2:12" x14ac:dyDescent="0.25">
      <c r="C42" s="26"/>
      <c r="D42" s="26"/>
      <c r="E42" s="26"/>
      <c r="F42" s="26"/>
    </row>
    <row r="43" spans="2:12" x14ac:dyDescent="0.25">
      <c r="C43" s="64"/>
      <c r="D43" s="64"/>
      <c r="E43" s="64"/>
      <c r="F43" s="64"/>
    </row>
    <row r="44" spans="2:12" x14ac:dyDescent="0.25">
      <c r="C44" s="26" t="s">
        <v>1505</v>
      </c>
      <c r="D44" s="26"/>
      <c r="F44" s="26"/>
    </row>
    <row r="45" spans="2:12" x14ac:dyDescent="0.25">
      <c r="C45" s="26" t="s">
        <v>1506</v>
      </c>
      <c r="D45" s="26"/>
      <c r="F45" s="26"/>
    </row>
    <row r="46" spans="2:12" x14ac:dyDescent="0.25">
      <c r="C46" s="26" t="s">
        <v>1507</v>
      </c>
      <c r="D46" s="26"/>
      <c r="F46" s="26"/>
    </row>
    <row r="47" spans="2:12" x14ac:dyDescent="0.25">
      <c r="C47" s="26" t="s">
        <v>1508</v>
      </c>
      <c r="D47" s="26"/>
      <c r="F47" s="26"/>
    </row>
    <row r="48" spans="2:12" x14ac:dyDescent="0.25">
      <c r="C48" s="26" t="s">
        <v>1509</v>
      </c>
      <c r="D48" s="26"/>
      <c r="F48" s="26"/>
    </row>
    <row r="50" spans="3:3" x14ac:dyDescent="0.25">
      <c r="C50" s="68"/>
    </row>
    <row r="51" spans="3:3" x14ac:dyDescent="0.25">
      <c r="C51" s="68" t="s">
        <v>1607</v>
      </c>
    </row>
    <row r="52" spans="3:3" x14ac:dyDescent="0.25">
      <c r="C52" s="68" t="s">
        <v>1609</v>
      </c>
    </row>
    <row r="54" spans="3:3" x14ac:dyDescent="0.25">
      <c r="C54" s="68" t="s">
        <v>1608</v>
      </c>
    </row>
    <row r="55" spans="3:3" x14ac:dyDescent="0.25">
      <c r="C55" s="68"/>
    </row>
  </sheetData>
  <mergeCells count="22">
    <mergeCell ref="C20:F20"/>
    <mergeCell ref="C21:F21"/>
    <mergeCell ref="C36:K36"/>
    <mergeCell ref="C37:K37"/>
    <mergeCell ref="D16:E16"/>
    <mergeCell ref="F16:G16"/>
    <mergeCell ref="H16:K16"/>
    <mergeCell ref="C17:K17"/>
    <mergeCell ref="C18:F18"/>
    <mergeCell ref="C19:F19"/>
    <mergeCell ref="C15:K15"/>
    <mergeCell ref="C3:K3"/>
    <mergeCell ref="F6:I6"/>
    <mergeCell ref="D7:K7"/>
    <mergeCell ref="D8:K8"/>
    <mergeCell ref="D9:K9"/>
    <mergeCell ref="D10:K10"/>
    <mergeCell ref="D11:K11"/>
    <mergeCell ref="D12:K12"/>
    <mergeCell ref="D13:K13"/>
    <mergeCell ref="C14:G14"/>
    <mergeCell ref="H14:J14"/>
  </mergeCells>
  <conditionalFormatting sqref="D10:K12 C36">
    <cfRule type="containsBlanks" dxfId="126" priority="24">
      <formula>LEN(TRIM(C10))=0</formula>
    </cfRule>
  </conditionalFormatting>
  <conditionalFormatting sqref="C15:K15">
    <cfRule type="containsBlanks" dxfId="125" priority="23">
      <formula>LEN(TRIM(C15))=0</formula>
    </cfRule>
  </conditionalFormatting>
  <conditionalFormatting sqref="D16:E16 H16:K16">
    <cfRule type="containsBlanks" dxfId="124" priority="18">
      <formula>LEN(TRIM(D16))=0</formula>
    </cfRule>
  </conditionalFormatting>
  <conditionalFormatting sqref="G19:H21">
    <cfRule type="containsBlanks" dxfId="123" priority="21">
      <formula>LEN(TRIM(G19))=0</formula>
    </cfRule>
  </conditionalFormatting>
  <conditionalFormatting sqref="H19:K19">
    <cfRule type="containsBlanks" dxfId="122" priority="22">
      <formula>LEN(TRIM(H19))=0</formula>
    </cfRule>
  </conditionalFormatting>
  <conditionalFormatting sqref="H20:I21">
    <cfRule type="containsBlanks" dxfId="121" priority="20">
      <formula>LEN(TRIM(H20))=0</formula>
    </cfRule>
  </conditionalFormatting>
  <conditionalFormatting sqref="G20:G21">
    <cfRule type="containsBlanks" dxfId="120" priority="19">
      <formula>LEN(TRIM(G20))=0</formula>
    </cfRule>
  </conditionalFormatting>
  <conditionalFormatting sqref="J20:J21">
    <cfRule type="containsBlanks" dxfId="119" priority="17">
      <formula>LEN(TRIM(J20))=0</formula>
    </cfRule>
  </conditionalFormatting>
  <conditionalFormatting sqref="C19:F19">
    <cfRule type="containsBlanks" dxfId="118" priority="15">
      <formula>LEN(TRIM(C19))=0</formula>
    </cfRule>
  </conditionalFormatting>
  <conditionalFormatting sqref="D8:K9">
    <cfRule type="containsBlanks" dxfId="117" priority="16">
      <formula>LEN(TRIM(D8))=0</formula>
    </cfRule>
  </conditionalFormatting>
  <conditionalFormatting sqref="C21:F21">
    <cfRule type="containsBlanks" dxfId="116" priority="14">
      <formula>LEN(TRIM(C21))=0</formula>
    </cfRule>
  </conditionalFormatting>
  <conditionalFormatting sqref="C20:F20">
    <cfRule type="containsBlanks" dxfId="115" priority="13">
      <formula>LEN(TRIM(C20))=0</formula>
    </cfRule>
  </conditionalFormatting>
  <conditionalFormatting sqref="D7:K7">
    <cfRule type="containsBlanks" dxfId="114" priority="12">
      <formula>LEN(TRIM(D7))=0</formula>
    </cfRule>
  </conditionalFormatting>
  <conditionalFormatting sqref="C37">
    <cfRule type="containsBlanks" dxfId="113" priority="9">
      <formula>LEN(TRIM(C37))=0</formula>
    </cfRule>
  </conditionalFormatting>
  <conditionalFormatting sqref="D6">
    <cfRule type="containsBlanks" dxfId="112" priority="8">
      <formula>LEN(TRIM(D6))=0</formula>
    </cfRule>
  </conditionalFormatting>
  <conditionalFormatting sqref="K20">
    <cfRule type="containsBlanks" dxfId="111" priority="6">
      <formula>LEN(TRIM(K20))=0</formula>
    </cfRule>
  </conditionalFormatting>
  <conditionalFormatting sqref="K21">
    <cfRule type="containsBlanks" dxfId="110" priority="5">
      <formula>LEN(TRIM(K21))=0</formula>
    </cfRule>
  </conditionalFormatting>
  <conditionalFormatting sqref="F6">
    <cfRule type="containsBlanks" dxfId="109" priority="4">
      <formula>LEN(TRIM(F6))=0</formula>
    </cfRule>
  </conditionalFormatting>
  <conditionalFormatting sqref="D13:K13">
    <cfRule type="containsBlanks" dxfId="108" priority="3">
      <formula>LEN(TRIM(D13))=0</formula>
    </cfRule>
  </conditionalFormatting>
  <conditionalFormatting sqref="J22">
    <cfRule type="containsBlanks" dxfId="107" priority="2">
      <formula>LEN(TRIM(J22))=0</formula>
    </cfRule>
  </conditionalFormatting>
  <conditionalFormatting sqref="K22">
    <cfRule type="containsBlanks" dxfId="106" priority="1">
      <formula>LEN(TRIM(K22))=0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851F3-EC4C-4EC2-90A3-388ED337BC5A}">
  <sheetPr>
    <pageSetUpPr fitToPage="1"/>
  </sheetPr>
  <dimension ref="B1:L53"/>
  <sheetViews>
    <sheetView topLeftCell="D1" zoomScale="85" zoomScaleNormal="85" workbookViewId="0">
      <selection activeCell="D7" sqref="D7:K7"/>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25" t="s">
        <v>1440</v>
      </c>
      <c r="D3" s="125"/>
      <c r="E3" s="125"/>
      <c r="F3" s="125"/>
      <c r="G3" s="125"/>
      <c r="H3" s="125"/>
      <c r="I3" s="125"/>
      <c r="J3" s="125"/>
      <c r="K3" s="125"/>
      <c r="L3" s="47"/>
    </row>
    <row r="4" spans="2:12" ht="5.25" customHeight="1" x14ac:dyDescent="0.25">
      <c r="B4" s="48"/>
      <c r="C4" s="49"/>
      <c r="D4" s="49"/>
      <c r="E4" s="49"/>
      <c r="F4" s="49"/>
      <c r="G4" s="49"/>
      <c r="H4" s="49"/>
      <c r="I4" s="49"/>
      <c r="J4" s="49"/>
      <c r="K4" s="49"/>
      <c r="L4" s="50"/>
    </row>
    <row r="5" spans="2:12" ht="5.25" customHeight="1" x14ac:dyDescent="0.25">
      <c r="B5" s="48"/>
      <c r="C5" s="49"/>
      <c r="D5" s="49"/>
      <c r="E5" s="49"/>
      <c r="F5" s="49"/>
      <c r="G5" s="49"/>
      <c r="H5" s="49"/>
      <c r="I5" s="49"/>
      <c r="J5" s="49"/>
      <c r="K5" s="49"/>
      <c r="L5" s="50"/>
    </row>
    <row r="6" spans="2:12" ht="15.75" customHeight="1" x14ac:dyDescent="0.25">
      <c r="B6" s="48"/>
      <c r="C6" s="38" t="s">
        <v>2</v>
      </c>
      <c r="D6" s="42">
        <v>1121</v>
      </c>
      <c r="E6" s="37" t="s">
        <v>1</v>
      </c>
      <c r="F6" s="126" t="str">
        <f>+IFERROR(VLOOKUP(D6,'Tabla_3.Código SNIES'!$A$1:$F$307,5,FALSE), "-")</f>
        <v>UNIVERSIDAD-COLEGIO MAYOR DE CUNDINAMARCA</v>
      </c>
      <c r="G6" s="127"/>
      <c r="H6" s="127"/>
      <c r="I6" s="128"/>
      <c r="J6" s="37" t="s">
        <v>1435</v>
      </c>
      <c r="K6" s="89" t="s">
        <v>1648</v>
      </c>
      <c r="L6" s="50"/>
    </row>
    <row r="7" spans="2:12" x14ac:dyDescent="0.25">
      <c r="B7" s="48"/>
      <c r="C7" s="39" t="s">
        <v>1437</v>
      </c>
      <c r="D7" s="129" t="s">
        <v>1489</v>
      </c>
      <c r="E7" s="129"/>
      <c r="F7" s="129"/>
      <c r="G7" s="129"/>
      <c r="H7" s="129"/>
      <c r="I7" s="129"/>
      <c r="J7" s="129"/>
      <c r="K7" s="129"/>
      <c r="L7" s="50"/>
    </row>
    <row r="8" spans="2:12" x14ac:dyDescent="0.25">
      <c r="B8" s="48"/>
      <c r="C8" s="39" t="s">
        <v>1438</v>
      </c>
      <c r="D8" s="129" t="s">
        <v>1546</v>
      </c>
      <c r="E8" s="129"/>
      <c r="F8" s="129"/>
      <c r="G8" s="129"/>
      <c r="H8" s="129"/>
      <c r="I8" s="129"/>
      <c r="J8" s="129"/>
      <c r="K8" s="129"/>
      <c r="L8" s="50"/>
    </row>
    <row r="9" spans="2:12" ht="14.45" customHeight="1" x14ac:dyDescent="0.25">
      <c r="B9" s="48"/>
      <c r="C9" s="39" t="s">
        <v>1439</v>
      </c>
      <c r="D9" s="133" t="s">
        <v>1547</v>
      </c>
      <c r="E9" s="134"/>
      <c r="F9" s="134"/>
      <c r="G9" s="134"/>
      <c r="H9" s="134"/>
      <c r="I9" s="134"/>
      <c r="J9" s="134"/>
      <c r="K9" s="135"/>
      <c r="L9" s="50"/>
    </row>
    <row r="10" spans="2:12" x14ac:dyDescent="0.25">
      <c r="B10" s="48"/>
      <c r="C10" s="40" t="s">
        <v>1467</v>
      </c>
      <c r="D10" s="129" t="s">
        <v>1548</v>
      </c>
      <c r="E10" s="129"/>
      <c r="F10" s="129"/>
      <c r="G10" s="129"/>
      <c r="H10" s="129"/>
      <c r="I10" s="129"/>
      <c r="J10" s="129"/>
      <c r="K10" s="129"/>
      <c r="L10" s="50"/>
    </row>
    <row r="11" spans="2:12" x14ac:dyDescent="0.25">
      <c r="B11" s="48"/>
      <c r="C11" s="40" t="s">
        <v>1441</v>
      </c>
      <c r="D11" s="133" t="s">
        <v>1625</v>
      </c>
      <c r="E11" s="134"/>
      <c r="F11" s="134"/>
      <c r="G11" s="134"/>
      <c r="H11" s="134"/>
      <c r="I11" s="134"/>
      <c r="J11" s="134"/>
      <c r="K11" s="135"/>
      <c r="L11" s="50"/>
    </row>
    <row r="12" spans="2:12" ht="26.25" x14ac:dyDescent="0.25">
      <c r="B12" s="48"/>
      <c r="C12" s="39" t="s">
        <v>1468</v>
      </c>
      <c r="D12" s="129" t="s">
        <v>1490</v>
      </c>
      <c r="E12" s="129"/>
      <c r="F12" s="129"/>
      <c r="G12" s="129"/>
      <c r="H12" s="129"/>
      <c r="I12" s="129"/>
      <c r="J12" s="129"/>
      <c r="K12" s="129"/>
      <c r="L12" s="50"/>
    </row>
    <row r="13" spans="2:12" ht="26.25" x14ac:dyDescent="0.25">
      <c r="B13" s="48"/>
      <c r="C13" s="39" t="s">
        <v>1469</v>
      </c>
      <c r="D13" s="129" t="s">
        <v>1490</v>
      </c>
      <c r="E13" s="129"/>
      <c r="F13" s="129"/>
      <c r="G13" s="129"/>
      <c r="H13" s="129"/>
      <c r="I13" s="129"/>
      <c r="J13" s="129"/>
      <c r="K13" s="129"/>
      <c r="L13" s="50"/>
    </row>
    <row r="14" spans="2:12" ht="68.25" customHeight="1" x14ac:dyDescent="0.25">
      <c r="B14" s="48"/>
      <c r="C14" s="136" t="s">
        <v>1454</v>
      </c>
      <c r="D14" s="137"/>
      <c r="E14" s="137"/>
      <c r="F14" s="137"/>
      <c r="G14" s="138"/>
      <c r="H14" s="139" t="s">
        <v>1442</v>
      </c>
      <c r="I14" s="140"/>
      <c r="J14" s="141"/>
      <c r="K14" s="23">
        <v>0</v>
      </c>
      <c r="L14" s="50"/>
    </row>
    <row r="15" spans="2:12" s="81" customFormat="1" x14ac:dyDescent="0.25">
      <c r="B15" s="86"/>
      <c r="C15" s="122" t="s">
        <v>1540</v>
      </c>
      <c r="D15" s="123"/>
      <c r="E15" s="123"/>
      <c r="F15" s="123"/>
      <c r="G15" s="123"/>
      <c r="H15" s="123"/>
      <c r="I15" s="123"/>
      <c r="J15" s="123"/>
      <c r="K15" s="124"/>
      <c r="L15" s="87"/>
    </row>
    <row r="16" spans="2:12" s="26" customFormat="1" x14ac:dyDescent="0.25">
      <c r="B16" s="51"/>
      <c r="C16" s="61" t="s">
        <v>1453</v>
      </c>
      <c r="D16" s="154">
        <v>44165</v>
      </c>
      <c r="E16" s="155"/>
      <c r="F16" s="156" t="s">
        <v>1470</v>
      </c>
      <c r="G16" s="157"/>
      <c r="H16" s="158">
        <v>44560</v>
      </c>
      <c r="I16" s="159"/>
      <c r="J16" s="159"/>
      <c r="K16" s="160"/>
      <c r="L16" s="52"/>
    </row>
    <row r="17" spans="2:12" ht="15.75" x14ac:dyDescent="0.25">
      <c r="B17" s="53"/>
      <c r="C17" s="161"/>
      <c r="D17" s="162"/>
      <c r="E17" s="162"/>
      <c r="F17" s="162"/>
      <c r="G17" s="162"/>
      <c r="H17" s="162"/>
      <c r="I17" s="162"/>
      <c r="J17" s="162"/>
      <c r="K17" s="163"/>
      <c r="L17" s="50"/>
    </row>
    <row r="18" spans="2:12" s="26" customFormat="1" ht="67.5" x14ac:dyDescent="0.25">
      <c r="B18" s="51"/>
      <c r="C18" s="164" t="s">
        <v>1479</v>
      </c>
      <c r="D18" s="164"/>
      <c r="E18" s="164"/>
      <c r="F18" s="164"/>
      <c r="G18" s="70" t="s">
        <v>1445</v>
      </c>
      <c r="H18" s="70" t="s">
        <v>1444</v>
      </c>
      <c r="I18" s="70" t="s">
        <v>1443</v>
      </c>
      <c r="J18" s="70" t="s">
        <v>1459</v>
      </c>
      <c r="K18" s="70" t="s">
        <v>1460</v>
      </c>
      <c r="L18" s="54"/>
    </row>
    <row r="19" spans="2:12" s="26" customFormat="1" ht="48" customHeight="1" x14ac:dyDescent="0.25">
      <c r="B19" s="51"/>
      <c r="C19" s="165" t="s">
        <v>1581</v>
      </c>
      <c r="D19" s="166"/>
      <c r="E19" s="166"/>
      <c r="F19" s="167"/>
      <c r="G19" s="62">
        <v>44140</v>
      </c>
      <c r="H19" s="62">
        <v>44145</v>
      </c>
      <c r="I19" s="27">
        <v>2020</v>
      </c>
      <c r="J19" s="24">
        <v>0.1</v>
      </c>
      <c r="K19" s="65">
        <v>0.1</v>
      </c>
      <c r="L19" s="55"/>
    </row>
    <row r="20" spans="2:12" s="26" customFormat="1" x14ac:dyDescent="0.25">
      <c r="B20" s="51"/>
      <c r="C20" s="142" t="s">
        <v>1567</v>
      </c>
      <c r="D20" s="143"/>
      <c r="E20" s="143"/>
      <c r="F20" s="144"/>
      <c r="G20" s="62">
        <v>44145</v>
      </c>
      <c r="H20" s="62">
        <v>44185</v>
      </c>
      <c r="I20" s="27">
        <v>2020</v>
      </c>
      <c r="J20" s="24">
        <v>0.1</v>
      </c>
      <c r="K20" s="65">
        <v>0.1</v>
      </c>
      <c r="L20" s="55"/>
    </row>
    <row r="21" spans="2:12" s="26" customFormat="1" ht="31.9" customHeight="1" x14ac:dyDescent="0.25">
      <c r="B21" s="51"/>
      <c r="C21" s="145" t="s">
        <v>1574</v>
      </c>
      <c r="D21" s="146"/>
      <c r="E21" s="146"/>
      <c r="F21" s="147"/>
      <c r="G21" s="62">
        <v>44197</v>
      </c>
      <c r="H21" s="62">
        <v>44560</v>
      </c>
      <c r="I21" s="27">
        <v>2021</v>
      </c>
      <c r="J21" s="24">
        <v>0.8</v>
      </c>
      <c r="K21" s="65">
        <v>0.8</v>
      </c>
      <c r="L21" s="55"/>
    </row>
    <row r="22" spans="2:12" ht="10.5" customHeight="1" x14ac:dyDescent="0.25">
      <c r="B22" s="48"/>
      <c r="C22" s="28"/>
      <c r="D22" s="28"/>
      <c r="E22" s="28"/>
      <c r="F22" s="28"/>
      <c r="G22" s="28"/>
      <c r="H22" s="28"/>
      <c r="I22" s="28"/>
      <c r="J22" s="28"/>
      <c r="K22" s="28"/>
      <c r="L22" s="50"/>
    </row>
    <row r="23" spans="2:12" ht="52.5" x14ac:dyDescent="0.25">
      <c r="B23" s="57"/>
      <c r="C23" s="35" t="s">
        <v>1436</v>
      </c>
      <c r="D23" s="35" t="s">
        <v>1456</v>
      </c>
      <c r="E23" s="35" t="s">
        <v>1455</v>
      </c>
      <c r="F23" s="35" t="s">
        <v>1457</v>
      </c>
      <c r="G23" s="28"/>
      <c r="H23" s="28"/>
      <c r="I23" s="28"/>
      <c r="J23" s="28"/>
      <c r="K23" s="28"/>
      <c r="L23" s="50"/>
    </row>
    <row r="24" spans="2:12" ht="26.25" x14ac:dyDescent="0.25">
      <c r="B24" s="57"/>
      <c r="C24" s="30" t="s">
        <v>1448</v>
      </c>
      <c r="D24" s="31"/>
      <c r="E24" s="31"/>
      <c r="F24" s="31"/>
      <c r="G24" s="28"/>
      <c r="H24" s="28"/>
      <c r="I24" s="28"/>
      <c r="J24" s="28"/>
      <c r="K24" s="28"/>
      <c r="L24" s="50"/>
    </row>
    <row r="25" spans="2:12" x14ac:dyDescent="0.25">
      <c r="B25" s="48"/>
      <c r="C25" s="30" t="s">
        <v>15</v>
      </c>
      <c r="E25" s="31"/>
      <c r="F25" s="31"/>
      <c r="G25" s="28"/>
      <c r="H25" s="28"/>
      <c r="I25" s="28"/>
      <c r="J25" s="28"/>
      <c r="K25" s="28"/>
      <c r="L25" s="50"/>
    </row>
    <row r="26" spans="2:12" x14ac:dyDescent="0.25">
      <c r="B26" s="48"/>
      <c r="C26" s="30" t="s">
        <v>17</v>
      </c>
      <c r="D26" s="31"/>
      <c r="E26" s="31"/>
      <c r="F26" s="31"/>
      <c r="G26" s="28"/>
      <c r="H26" s="28"/>
      <c r="I26" s="28"/>
      <c r="J26" s="28"/>
      <c r="K26" s="28"/>
      <c r="L26" s="50"/>
    </row>
    <row r="27" spans="2:12" ht="26.25" x14ac:dyDescent="0.25">
      <c r="B27" s="48"/>
      <c r="C27" s="30" t="s">
        <v>1447</v>
      </c>
      <c r="D27" s="31"/>
      <c r="E27" s="31"/>
      <c r="F27" s="31"/>
      <c r="G27" s="28"/>
      <c r="H27" s="28"/>
      <c r="I27" s="28"/>
      <c r="J27" s="28"/>
      <c r="K27" s="28"/>
      <c r="L27" s="50"/>
    </row>
    <row r="28" spans="2:12" ht="26.25" x14ac:dyDescent="0.25">
      <c r="B28" s="48"/>
      <c r="C28" s="30" t="s">
        <v>1449</v>
      </c>
      <c r="D28" s="31"/>
      <c r="E28" s="31"/>
      <c r="F28" s="31"/>
      <c r="G28" s="28"/>
      <c r="H28" s="28"/>
      <c r="I28" s="28"/>
      <c r="J28" s="28"/>
      <c r="K28" s="28"/>
      <c r="L28" s="50"/>
    </row>
    <row r="29" spans="2:12" ht="26.25" x14ac:dyDescent="0.25">
      <c r="B29" s="48"/>
      <c r="C29" s="30" t="s">
        <v>1450</v>
      </c>
      <c r="D29" s="31"/>
      <c r="E29" s="31"/>
      <c r="F29" s="31"/>
      <c r="G29" s="28"/>
      <c r="H29" s="28"/>
      <c r="I29" s="28"/>
      <c r="J29" s="28"/>
      <c r="K29" s="28"/>
      <c r="L29" s="50"/>
    </row>
    <row r="30" spans="2:12" ht="26.25" x14ac:dyDescent="0.25">
      <c r="B30" s="48"/>
      <c r="C30" s="30" t="s">
        <v>1478</v>
      </c>
      <c r="D30" s="31">
        <v>120</v>
      </c>
      <c r="E30" s="31">
        <v>120</v>
      </c>
      <c r="F30" s="31"/>
      <c r="G30" s="28"/>
      <c r="H30" s="28"/>
      <c r="I30" s="28"/>
      <c r="J30" s="28"/>
      <c r="K30" s="28"/>
      <c r="L30" s="50"/>
    </row>
    <row r="31" spans="2:12" x14ac:dyDescent="0.25">
      <c r="B31" s="48"/>
      <c r="C31" s="30" t="s">
        <v>1446</v>
      </c>
      <c r="D31" s="31"/>
      <c r="E31" s="31"/>
      <c r="F31" s="31"/>
      <c r="G31" s="28"/>
      <c r="H31" s="28"/>
      <c r="I31" s="28"/>
      <c r="J31" s="28"/>
      <c r="K31" s="28"/>
      <c r="L31" s="50"/>
    </row>
    <row r="32" spans="2:12" ht="30" x14ac:dyDescent="0.25">
      <c r="B32" s="48"/>
      <c r="C32" s="33" t="s">
        <v>27</v>
      </c>
      <c r="D32" s="34">
        <f>SUM(D24:D31)</f>
        <v>120</v>
      </c>
      <c r="E32" s="34">
        <f>SUM(E24:E31)</f>
        <v>120</v>
      </c>
      <c r="F32" s="34">
        <f t="shared" ref="F32" si="0">SUM(F24:F31)</f>
        <v>0</v>
      </c>
      <c r="G32" s="28"/>
      <c r="H32" s="28"/>
      <c r="I32" s="28"/>
      <c r="J32" s="28"/>
      <c r="K32" s="28"/>
      <c r="L32" s="50"/>
    </row>
    <row r="33" spans="2:12" ht="18.75" customHeight="1" x14ac:dyDescent="0.25">
      <c r="B33" s="48"/>
      <c r="C33" s="28"/>
      <c r="D33" s="29"/>
      <c r="E33" s="29"/>
      <c r="F33" s="29"/>
      <c r="G33" s="28"/>
      <c r="H33" s="28"/>
      <c r="I33" s="28"/>
      <c r="J33" s="28"/>
      <c r="K33" s="28"/>
      <c r="L33" s="50"/>
    </row>
    <row r="34" spans="2:12" x14ac:dyDescent="0.25">
      <c r="B34" s="48"/>
      <c r="C34" s="32" t="s">
        <v>1451</v>
      </c>
      <c r="D34" s="49"/>
      <c r="E34" s="49"/>
      <c r="F34" s="49"/>
      <c r="G34" s="49"/>
      <c r="H34" s="49"/>
      <c r="I34" s="49"/>
      <c r="J34" s="49"/>
      <c r="K34" s="49"/>
      <c r="L34" s="50"/>
    </row>
    <row r="35" spans="2:12" ht="48.6" customHeight="1" x14ac:dyDescent="0.25">
      <c r="B35" s="48"/>
      <c r="C35" s="148" t="s">
        <v>1571</v>
      </c>
      <c r="D35" s="149"/>
      <c r="E35" s="149"/>
      <c r="F35" s="149"/>
      <c r="G35" s="149"/>
      <c r="H35" s="149"/>
      <c r="I35" s="149"/>
      <c r="J35" s="149"/>
      <c r="K35" s="150"/>
      <c r="L35" s="50"/>
    </row>
    <row r="36" spans="2:12" ht="19.899999999999999" customHeight="1" x14ac:dyDescent="0.25">
      <c r="B36" s="48"/>
      <c r="C36" s="151" t="s">
        <v>1452</v>
      </c>
      <c r="D36" s="152"/>
      <c r="E36" s="152"/>
      <c r="F36" s="152"/>
      <c r="G36" s="152"/>
      <c r="H36" s="152"/>
      <c r="I36" s="152"/>
      <c r="J36" s="152"/>
      <c r="K36" s="153"/>
      <c r="L36" s="50"/>
    </row>
    <row r="37" spans="2:12" ht="9" customHeight="1" x14ac:dyDescent="0.25">
      <c r="B37" s="58"/>
      <c r="C37" s="59"/>
      <c r="D37" s="59"/>
      <c r="E37" s="59"/>
      <c r="F37" s="59"/>
      <c r="G37" s="59"/>
      <c r="H37" s="59"/>
      <c r="I37" s="59"/>
      <c r="J37" s="59"/>
      <c r="K37" s="59"/>
      <c r="L37" s="60"/>
    </row>
    <row r="39" spans="2:12" x14ac:dyDescent="0.25">
      <c r="C39" s="74" t="s">
        <v>1653</v>
      </c>
      <c r="D39" s="26"/>
      <c r="E39" s="26"/>
      <c r="F39" s="26"/>
    </row>
    <row r="40" spans="2:12" x14ac:dyDescent="0.25">
      <c r="C40" s="26"/>
      <c r="D40" s="26"/>
      <c r="E40" s="26"/>
      <c r="F40" s="26"/>
    </row>
    <row r="41" spans="2:12" x14ac:dyDescent="0.25">
      <c r="C41" s="26"/>
      <c r="D41" s="26"/>
      <c r="E41" s="26"/>
      <c r="F41" s="26"/>
    </row>
    <row r="42" spans="2:12" x14ac:dyDescent="0.25">
      <c r="C42" s="64"/>
      <c r="D42" s="64"/>
      <c r="E42" s="64"/>
      <c r="F42" s="64"/>
    </row>
    <row r="43" spans="2:12" x14ac:dyDescent="0.25">
      <c r="C43" s="26" t="s">
        <v>1505</v>
      </c>
      <c r="D43" s="26"/>
      <c r="F43" s="26"/>
    </row>
    <row r="44" spans="2:12" x14ac:dyDescent="0.25">
      <c r="C44" s="26" t="s">
        <v>1506</v>
      </c>
      <c r="D44" s="26"/>
      <c r="F44" s="26"/>
    </row>
    <row r="45" spans="2:12" x14ac:dyDescent="0.25">
      <c r="C45" s="26" t="s">
        <v>1507</v>
      </c>
      <c r="D45" s="26"/>
      <c r="F45" s="26"/>
    </row>
    <row r="46" spans="2:12" x14ac:dyDescent="0.25">
      <c r="C46" s="26" t="s">
        <v>1508</v>
      </c>
      <c r="D46" s="26"/>
      <c r="F46" s="26"/>
    </row>
    <row r="47" spans="2:12" x14ac:dyDescent="0.25">
      <c r="C47" s="26" t="s">
        <v>1509</v>
      </c>
      <c r="D47" s="26"/>
      <c r="F47" s="26"/>
    </row>
    <row r="49" spans="3:3" x14ac:dyDescent="0.25">
      <c r="C49" s="68"/>
    </row>
    <row r="50" spans="3:3" x14ac:dyDescent="0.25">
      <c r="C50" s="68" t="s">
        <v>1607</v>
      </c>
    </row>
    <row r="51" spans="3:3" x14ac:dyDescent="0.25">
      <c r="C51" s="68" t="s">
        <v>1609</v>
      </c>
    </row>
    <row r="53" spans="3:3" x14ac:dyDescent="0.25">
      <c r="C53" s="68" t="s">
        <v>1608</v>
      </c>
    </row>
  </sheetData>
  <mergeCells count="22">
    <mergeCell ref="C15:K15"/>
    <mergeCell ref="C3:K3"/>
    <mergeCell ref="F6:I6"/>
    <mergeCell ref="D7:K7"/>
    <mergeCell ref="D8:K8"/>
    <mergeCell ref="D9:K9"/>
    <mergeCell ref="D10:K10"/>
    <mergeCell ref="D11:K11"/>
    <mergeCell ref="D12:K12"/>
    <mergeCell ref="D13:K13"/>
    <mergeCell ref="C14:G14"/>
    <mergeCell ref="H14:J14"/>
    <mergeCell ref="C20:F20"/>
    <mergeCell ref="C21:F21"/>
    <mergeCell ref="C35:K35"/>
    <mergeCell ref="C36:K36"/>
    <mergeCell ref="D16:E16"/>
    <mergeCell ref="F16:G16"/>
    <mergeCell ref="H16:K16"/>
    <mergeCell ref="C17:K17"/>
    <mergeCell ref="C18:F18"/>
    <mergeCell ref="C19:F19"/>
  </mergeCells>
  <conditionalFormatting sqref="D10:K12 C35">
    <cfRule type="containsBlanks" dxfId="105" priority="22">
      <formula>LEN(TRIM(C10))=0</formula>
    </cfRule>
  </conditionalFormatting>
  <conditionalFormatting sqref="C15:K15">
    <cfRule type="containsBlanks" dxfId="104" priority="21">
      <formula>LEN(TRIM(C15))=0</formula>
    </cfRule>
  </conditionalFormatting>
  <conditionalFormatting sqref="D16:E16 H16:K16">
    <cfRule type="containsBlanks" dxfId="103" priority="16">
      <formula>LEN(TRIM(D16))=0</formula>
    </cfRule>
  </conditionalFormatting>
  <conditionalFormatting sqref="G19:H21">
    <cfRule type="containsBlanks" dxfId="102" priority="19">
      <formula>LEN(TRIM(G19))=0</formula>
    </cfRule>
  </conditionalFormatting>
  <conditionalFormatting sqref="H19:K19">
    <cfRule type="containsBlanks" dxfId="101" priority="20">
      <formula>LEN(TRIM(H19))=0</formula>
    </cfRule>
  </conditionalFormatting>
  <conditionalFormatting sqref="H20:I21">
    <cfRule type="containsBlanks" dxfId="100" priority="18">
      <formula>LEN(TRIM(H20))=0</formula>
    </cfRule>
  </conditionalFormatting>
  <conditionalFormatting sqref="G20:G21">
    <cfRule type="containsBlanks" dxfId="99" priority="17">
      <formula>LEN(TRIM(G20))=0</formula>
    </cfRule>
  </conditionalFormatting>
  <conditionalFormatting sqref="J20:J21">
    <cfRule type="containsBlanks" dxfId="98" priority="15">
      <formula>LEN(TRIM(J20))=0</formula>
    </cfRule>
  </conditionalFormatting>
  <conditionalFormatting sqref="C19:F19">
    <cfRule type="containsBlanks" dxfId="97" priority="13">
      <formula>LEN(TRIM(C19))=0</formula>
    </cfRule>
  </conditionalFormatting>
  <conditionalFormatting sqref="D8:K9">
    <cfRule type="containsBlanks" dxfId="96" priority="14">
      <formula>LEN(TRIM(D8))=0</formula>
    </cfRule>
  </conditionalFormatting>
  <conditionalFormatting sqref="C21:F21">
    <cfRule type="containsBlanks" dxfId="95" priority="12">
      <formula>LEN(TRIM(C21))=0</formula>
    </cfRule>
  </conditionalFormatting>
  <conditionalFormatting sqref="C20:F20">
    <cfRule type="containsBlanks" dxfId="94" priority="11">
      <formula>LEN(TRIM(C20))=0</formula>
    </cfRule>
  </conditionalFormatting>
  <conditionalFormatting sqref="D7:K7">
    <cfRule type="containsBlanks" dxfId="93" priority="10">
      <formula>LEN(TRIM(D7))=0</formula>
    </cfRule>
  </conditionalFormatting>
  <conditionalFormatting sqref="C36">
    <cfRule type="containsBlanks" dxfId="92" priority="7">
      <formula>LEN(TRIM(C36))=0</formula>
    </cfRule>
  </conditionalFormatting>
  <conditionalFormatting sqref="D6">
    <cfRule type="containsBlanks" dxfId="91" priority="6">
      <formula>LEN(TRIM(D6))=0</formula>
    </cfRule>
  </conditionalFormatting>
  <conditionalFormatting sqref="K20">
    <cfRule type="containsBlanks" dxfId="90" priority="4">
      <formula>LEN(TRIM(K20))=0</formula>
    </cfRule>
  </conditionalFormatting>
  <conditionalFormatting sqref="K21">
    <cfRule type="containsBlanks" dxfId="89" priority="3">
      <formula>LEN(TRIM(K21))=0</formula>
    </cfRule>
  </conditionalFormatting>
  <conditionalFormatting sqref="F6">
    <cfRule type="containsBlanks" dxfId="88" priority="2">
      <formula>LEN(TRIM(F6))=0</formula>
    </cfRule>
  </conditionalFormatting>
  <conditionalFormatting sqref="D13:K13">
    <cfRule type="containsBlanks" dxfId="87" priority="1">
      <formula>LEN(TRIM(D13))=0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05105-4F25-4B12-A297-477DF1A55304}">
  <sheetPr>
    <pageSetUpPr fitToPage="1"/>
  </sheetPr>
  <dimension ref="B1:L54"/>
  <sheetViews>
    <sheetView zoomScale="70" zoomScaleNormal="70" workbookViewId="0">
      <selection activeCell="D9" sqref="D9:K9"/>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25" t="s">
        <v>1440</v>
      </c>
      <c r="D3" s="125"/>
      <c r="E3" s="125"/>
      <c r="F3" s="125"/>
      <c r="G3" s="125"/>
      <c r="H3" s="125"/>
      <c r="I3" s="125"/>
      <c r="J3" s="125"/>
      <c r="K3" s="125"/>
      <c r="L3" s="47"/>
    </row>
    <row r="4" spans="2:12" ht="5.25" customHeight="1" x14ac:dyDescent="0.25">
      <c r="B4" s="48"/>
      <c r="C4" s="49"/>
      <c r="D4" s="49"/>
      <c r="E4" s="49"/>
      <c r="F4" s="49"/>
      <c r="G4" s="49"/>
      <c r="H4" s="49"/>
      <c r="I4" s="49"/>
      <c r="J4" s="49"/>
      <c r="K4" s="49"/>
      <c r="L4" s="50"/>
    </row>
    <row r="5" spans="2:12" ht="5.25" customHeight="1" x14ac:dyDescent="0.25">
      <c r="B5" s="48"/>
      <c r="C5" s="49"/>
      <c r="D5" s="49"/>
      <c r="E5" s="49"/>
      <c r="F5" s="49"/>
      <c r="G5" s="49"/>
      <c r="H5" s="49"/>
      <c r="I5" s="49"/>
      <c r="J5" s="49"/>
      <c r="K5" s="49"/>
      <c r="L5" s="50"/>
    </row>
    <row r="6" spans="2:12" ht="15.75" customHeight="1" x14ac:dyDescent="0.25">
      <c r="B6" s="48"/>
      <c r="C6" s="38" t="s">
        <v>2</v>
      </c>
      <c r="D6" s="42">
        <v>1121</v>
      </c>
      <c r="E6" s="37" t="s">
        <v>1</v>
      </c>
      <c r="F6" s="126" t="str">
        <f>+IFERROR(VLOOKUP(D6,'Tabla_3.Código SNIES'!$A$1:$F$307,5,FALSE), "-")</f>
        <v>UNIVERSIDAD-COLEGIO MAYOR DE CUNDINAMARCA</v>
      </c>
      <c r="G6" s="127"/>
      <c r="H6" s="127"/>
      <c r="I6" s="128"/>
      <c r="J6" s="37" t="s">
        <v>1435</v>
      </c>
      <c r="K6" s="82" t="s">
        <v>1649</v>
      </c>
      <c r="L6" s="50"/>
    </row>
    <row r="7" spans="2:12" x14ac:dyDescent="0.25">
      <c r="B7" s="48"/>
      <c r="C7" s="39" t="s">
        <v>1437</v>
      </c>
      <c r="D7" s="129" t="s">
        <v>1489</v>
      </c>
      <c r="E7" s="129"/>
      <c r="F7" s="129"/>
      <c r="G7" s="129"/>
      <c r="H7" s="129"/>
      <c r="I7" s="129"/>
      <c r="J7" s="129"/>
      <c r="K7" s="129"/>
      <c r="L7" s="50"/>
    </row>
    <row r="8" spans="2:12" x14ac:dyDescent="0.25">
      <c r="B8" s="48"/>
      <c r="C8" s="39" t="s">
        <v>1601</v>
      </c>
      <c r="D8" s="129" t="s">
        <v>7</v>
      </c>
      <c r="E8" s="129"/>
      <c r="F8" s="129"/>
      <c r="G8" s="129"/>
      <c r="H8" s="129"/>
      <c r="I8" s="129"/>
      <c r="J8" s="129"/>
      <c r="K8" s="129"/>
      <c r="L8" s="50"/>
    </row>
    <row r="9" spans="2:12" ht="55.15" customHeight="1" x14ac:dyDescent="0.25">
      <c r="B9" s="48"/>
      <c r="C9" s="39" t="s">
        <v>1439</v>
      </c>
      <c r="D9" s="169" t="s">
        <v>1473</v>
      </c>
      <c r="E9" s="169"/>
      <c r="F9" s="169"/>
      <c r="G9" s="169"/>
      <c r="H9" s="169"/>
      <c r="I9" s="169"/>
      <c r="J9" s="169"/>
      <c r="K9" s="169"/>
      <c r="L9" s="50"/>
    </row>
    <row r="10" spans="2:12" x14ac:dyDescent="0.25">
      <c r="B10" s="48"/>
      <c r="C10" s="40" t="s">
        <v>1467</v>
      </c>
      <c r="D10" s="129" t="s">
        <v>1487</v>
      </c>
      <c r="E10" s="129"/>
      <c r="F10" s="129"/>
      <c r="G10" s="129"/>
      <c r="H10" s="129"/>
      <c r="I10" s="129"/>
      <c r="J10" s="129"/>
      <c r="K10" s="129"/>
      <c r="L10" s="50"/>
    </row>
    <row r="11" spans="2:12" ht="129" customHeight="1" x14ac:dyDescent="0.25">
      <c r="B11" s="48"/>
      <c r="C11" s="40" t="s">
        <v>1441</v>
      </c>
      <c r="D11" s="133" t="s">
        <v>1502</v>
      </c>
      <c r="E11" s="134"/>
      <c r="F11" s="134"/>
      <c r="G11" s="134"/>
      <c r="H11" s="134"/>
      <c r="I11" s="134"/>
      <c r="J11" s="134"/>
      <c r="K11" s="135"/>
      <c r="L11" s="50"/>
    </row>
    <row r="12" spans="2:12" ht="26.25" x14ac:dyDescent="0.25">
      <c r="B12" s="48"/>
      <c r="C12" s="39" t="s">
        <v>1468</v>
      </c>
      <c r="D12" s="129" t="s">
        <v>1490</v>
      </c>
      <c r="E12" s="129"/>
      <c r="F12" s="129"/>
      <c r="G12" s="129"/>
      <c r="H12" s="129"/>
      <c r="I12" s="129"/>
      <c r="J12" s="129"/>
      <c r="K12" s="129"/>
      <c r="L12" s="50"/>
    </row>
    <row r="13" spans="2:12" ht="26.25" x14ac:dyDescent="0.25">
      <c r="B13" s="48"/>
      <c r="C13" s="39" t="s">
        <v>1469</v>
      </c>
      <c r="D13" s="129" t="s">
        <v>1490</v>
      </c>
      <c r="E13" s="129"/>
      <c r="F13" s="129"/>
      <c r="G13" s="129"/>
      <c r="H13" s="129"/>
      <c r="I13" s="129"/>
      <c r="J13" s="129"/>
      <c r="K13" s="129"/>
      <c r="L13" s="50"/>
    </row>
    <row r="14" spans="2:12" ht="68.25" customHeight="1" x14ac:dyDescent="0.25">
      <c r="B14" s="48"/>
      <c r="C14" s="136" t="s">
        <v>1454</v>
      </c>
      <c r="D14" s="137"/>
      <c r="E14" s="137"/>
      <c r="F14" s="137"/>
      <c r="G14" s="138"/>
      <c r="H14" s="139" t="s">
        <v>1442</v>
      </c>
      <c r="I14" s="140"/>
      <c r="J14" s="141"/>
      <c r="K14" s="23">
        <v>0</v>
      </c>
      <c r="L14" s="50"/>
    </row>
    <row r="15" spans="2:12" s="81" customFormat="1" x14ac:dyDescent="0.25">
      <c r="B15" s="86"/>
      <c r="C15" s="122" t="s">
        <v>1540</v>
      </c>
      <c r="D15" s="123"/>
      <c r="E15" s="123"/>
      <c r="F15" s="123"/>
      <c r="G15" s="123"/>
      <c r="H15" s="123"/>
      <c r="I15" s="123"/>
      <c r="J15" s="123"/>
      <c r="K15" s="124"/>
      <c r="L15" s="87"/>
    </row>
    <row r="16" spans="2:12" s="26" customFormat="1" x14ac:dyDescent="0.25">
      <c r="B16" s="51"/>
      <c r="C16" s="61" t="s">
        <v>1453</v>
      </c>
      <c r="D16" s="154">
        <v>44165</v>
      </c>
      <c r="E16" s="155"/>
      <c r="F16" s="156" t="s">
        <v>1470</v>
      </c>
      <c r="G16" s="157"/>
      <c r="H16" s="158">
        <v>44560</v>
      </c>
      <c r="I16" s="159"/>
      <c r="J16" s="159"/>
      <c r="K16" s="160"/>
      <c r="L16" s="52"/>
    </row>
    <row r="17" spans="2:12" ht="15.75" x14ac:dyDescent="0.25">
      <c r="B17" s="53"/>
      <c r="C17" s="161"/>
      <c r="D17" s="162"/>
      <c r="E17" s="162"/>
      <c r="F17" s="162"/>
      <c r="G17" s="162"/>
      <c r="H17" s="162"/>
      <c r="I17" s="162"/>
      <c r="J17" s="162"/>
      <c r="K17" s="163"/>
      <c r="L17" s="50"/>
    </row>
    <row r="18" spans="2:12" s="26" customFormat="1" ht="67.5" x14ac:dyDescent="0.25">
      <c r="B18" s="51"/>
      <c r="C18" s="164" t="s">
        <v>1479</v>
      </c>
      <c r="D18" s="164"/>
      <c r="E18" s="164"/>
      <c r="F18" s="164"/>
      <c r="G18" s="41" t="s">
        <v>1445</v>
      </c>
      <c r="H18" s="41" t="s">
        <v>1444</v>
      </c>
      <c r="I18" s="41" t="s">
        <v>1443</v>
      </c>
      <c r="J18" s="41" t="s">
        <v>1459</v>
      </c>
      <c r="K18" s="41" t="s">
        <v>1460</v>
      </c>
      <c r="L18" s="54"/>
    </row>
    <row r="19" spans="2:12" s="26" customFormat="1" ht="48" customHeight="1" x14ac:dyDescent="0.25">
      <c r="B19" s="51"/>
      <c r="C19" s="165" t="s">
        <v>1581</v>
      </c>
      <c r="D19" s="166"/>
      <c r="E19" s="166"/>
      <c r="F19" s="167"/>
      <c r="G19" s="62">
        <v>44140</v>
      </c>
      <c r="H19" s="62">
        <v>44145</v>
      </c>
      <c r="I19" s="27">
        <v>2020</v>
      </c>
      <c r="J19" s="24">
        <v>0.1</v>
      </c>
      <c r="K19" s="65">
        <v>0.1</v>
      </c>
      <c r="L19" s="55"/>
    </row>
    <row r="20" spans="2:12" s="26" customFormat="1" x14ac:dyDescent="0.25">
      <c r="B20" s="51"/>
      <c r="C20" s="142" t="s">
        <v>1567</v>
      </c>
      <c r="D20" s="143"/>
      <c r="E20" s="143"/>
      <c r="F20" s="144"/>
      <c r="G20" s="62">
        <v>44145</v>
      </c>
      <c r="H20" s="62">
        <v>44185</v>
      </c>
      <c r="I20" s="27">
        <v>2020</v>
      </c>
      <c r="J20" s="24">
        <v>0.1</v>
      </c>
      <c r="K20" s="65">
        <v>0.1</v>
      </c>
      <c r="L20" s="55"/>
    </row>
    <row r="21" spans="2:12" s="26" customFormat="1" ht="148.15" customHeight="1" x14ac:dyDescent="0.25">
      <c r="B21" s="51"/>
      <c r="C21" s="145" t="s">
        <v>1503</v>
      </c>
      <c r="D21" s="146"/>
      <c r="E21" s="146"/>
      <c r="F21" s="147"/>
      <c r="G21" s="62">
        <v>44197</v>
      </c>
      <c r="H21" s="62">
        <v>44560</v>
      </c>
      <c r="I21" s="27">
        <v>2021</v>
      </c>
      <c r="J21" s="24">
        <v>0.8</v>
      </c>
      <c r="K21" s="65">
        <v>0.8</v>
      </c>
      <c r="L21" s="55"/>
    </row>
    <row r="22" spans="2:12" s="26" customFormat="1" x14ac:dyDescent="0.25">
      <c r="B22" s="56"/>
      <c r="C22" s="28"/>
      <c r="D22" s="28"/>
      <c r="E22" s="28"/>
      <c r="F22" s="28"/>
      <c r="G22" s="28"/>
      <c r="H22" s="28"/>
      <c r="I22" s="28"/>
      <c r="J22" s="36">
        <f>SUM(J19:J21)</f>
        <v>1</v>
      </c>
      <c r="K22" s="66">
        <f>SUM(K19:K21)</f>
        <v>1</v>
      </c>
      <c r="L22" s="55"/>
    </row>
    <row r="23" spans="2:12" x14ac:dyDescent="0.25">
      <c r="B23" s="48"/>
      <c r="C23" s="28"/>
      <c r="D23" s="28"/>
      <c r="E23" s="28"/>
      <c r="F23" s="28"/>
      <c r="G23" s="28"/>
      <c r="H23" s="28"/>
      <c r="I23" s="28"/>
      <c r="J23" s="28"/>
      <c r="K23" s="28"/>
      <c r="L23" s="50"/>
    </row>
    <row r="24" spans="2:12" ht="52.5" x14ac:dyDescent="0.25">
      <c r="B24" s="57"/>
      <c r="C24" s="35" t="s">
        <v>1436</v>
      </c>
      <c r="D24" s="35" t="s">
        <v>1456</v>
      </c>
      <c r="E24" s="35" t="s">
        <v>1455</v>
      </c>
      <c r="F24" s="35" t="s">
        <v>1457</v>
      </c>
      <c r="G24" s="28"/>
      <c r="H24" s="28"/>
      <c r="I24" s="28"/>
      <c r="J24" s="28"/>
      <c r="K24" s="28"/>
      <c r="L24" s="50"/>
    </row>
    <row r="25" spans="2:12" ht="26.25" x14ac:dyDescent="0.25">
      <c r="B25" s="57"/>
      <c r="C25" s="30" t="s">
        <v>1448</v>
      </c>
      <c r="D25" s="31">
        <v>146</v>
      </c>
      <c r="E25" s="31">
        <v>146</v>
      </c>
      <c r="F25" s="31"/>
      <c r="G25" s="28"/>
      <c r="H25" s="28"/>
      <c r="I25" s="28"/>
      <c r="J25" s="28"/>
      <c r="K25" s="28"/>
      <c r="L25" s="50"/>
    </row>
    <row r="26" spans="2:12" x14ac:dyDescent="0.25">
      <c r="B26" s="48"/>
      <c r="C26" s="30" t="s">
        <v>15</v>
      </c>
      <c r="F26" s="31"/>
      <c r="G26" s="28"/>
      <c r="H26" s="28"/>
      <c r="I26" s="28"/>
      <c r="J26" s="28"/>
      <c r="K26" s="28"/>
      <c r="L26" s="50"/>
    </row>
    <row r="27" spans="2:12" x14ac:dyDescent="0.25">
      <c r="B27" s="48"/>
      <c r="C27" s="30" t="s">
        <v>17</v>
      </c>
      <c r="D27" s="31"/>
      <c r="E27" s="31"/>
      <c r="F27" s="31"/>
      <c r="G27" s="28"/>
      <c r="H27" s="28"/>
      <c r="I27" s="28"/>
      <c r="J27" s="28"/>
      <c r="K27" s="28"/>
      <c r="L27" s="50"/>
    </row>
    <row r="28" spans="2:12" ht="26.25" x14ac:dyDescent="0.25">
      <c r="B28" s="48"/>
      <c r="C28" s="30" t="s">
        <v>1447</v>
      </c>
      <c r="D28" s="31"/>
      <c r="E28" s="31"/>
      <c r="F28" s="31"/>
      <c r="G28" s="28"/>
      <c r="H28" s="28"/>
      <c r="I28" s="28"/>
      <c r="J28" s="28"/>
      <c r="K28" s="28"/>
      <c r="L28" s="50"/>
    </row>
    <row r="29" spans="2:12" ht="26.25" x14ac:dyDescent="0.25">
      <c r="B29" s="48"/>
      <c r="C29" s="30" t="s">
        <v>1449</v>
      </c>
      <c r="D29" s="31"/>
      <c r="E29" s="31"/>
      <c r="F29" s="31"/>
      <c r="G29" s="28"/>
      <c r="H29" s="28"/>
      <c r="I29" s="28"/>
      <c r="J29" s="28"/>
      <c r="K29" s="28"/>
      <c r="L29" s="50"/>
    </row>
    <row r="30" spans="2:12" ht="30" customHeight="1" x14ac:dyDescent="0.25">
      <c r="B30" s="48"/>
      <c r="C30" s="30" t="s">
        <v>1450</v>
      </c>
      <c r="D30" s="31"/>
      <c r="E30" s="31"/>
      <c r="F30" s="31"/>
      <c r="G30" s="28"/>
      <c r="H30" s="28"/>
      <c r="I30" s="28"/>
      <c r="J30" s="28"/>
      <c r="K30" s="28"/>
      <c r="L30" s="50"/>
    </row>
    <row r="31" spans="2:12" ht="30" customHeight="1" x14ac:dyDescent="0.25">
      <c r="B31" s="48"/>
      <c r="C31" s="30" t="s">
        <v>1478</v>
      </c>
      <c r="D31" s="31">
        <v>2676</v>
      </c>
      <c r="E31" s="31">
        <v>2676</v>
      </c>
      <c r="F31" s="31"/>
      <c r="G31" s="28"/>
      <c r="H31" s="28"/>
      <c r="I31" s="28"/>
      <c r="J31" s="28"/>
      <c r="K31" s="28"/>
      <c r="L31" s="50"/>
    </row>
    <row r="32" spans="2:12" x14ac:dyDescent="0.25">
      <c r="B32" s="48"/>
      <c r="C32" s="30" t="s">
        <v>1446</v>
      </c>
      <c r="D32" s="31"/>
      <c r="E32" s="31"/>
      <c r="F32" s="31"/>
      <c r="G32" s="28"/>
      <c r="H32" s="28"/>
      <c r="I32" s="28"/>
      <c r="J32" s="28"/>
      <c r="K32" s="28"/>
      <c r="L32" s="50"/>
    </row>
    <row r="33" spans="2:12" ht="30" x14ac:dyDescent="0.25">
      <c r="B33" s="48"/>
      <c r="C33" s="33" t="s">
        <v>27</v>
      </c>
      <c r="D33" s="34">
        <f>SUM(D25:D32)</f>
        <v>2822</v>
      </c>
      <c r="E33" s="34">
        <f>SUM(E25:E32)</f>
        <v>2822</v>
      </c>
      <c r="F33" s="34">
        <f t="shared" ref="F33" si="0">SUM(F25:F32)</f>
        <v>0</v>
      </c>
      <c r="G33" s="28"/>
      <c r="H33" s="28"/>
      <c r="I33" s="28"/>
      <c r="J33" s="28"/>
      <c r="K33" s="28"/>
      <c r="L33" s="50"/>
    </row>
    <row r="34" spans="2:12" x14ac:dyDescent="0.25">
      <c r="B34" s="48"/>
      <c r="C34" s="28"/>
      <c r="D34" s="29"/>
      <c r="E34" s="29"/>
      <c r="F34" s="29"/>
      <c r="G34" s="28"/>
      <c r="H34" s="28"/>
      <c r="I34" s="28"/>
      <c r="J34" s="28"/>
      <c r="K34" s="28"/>
      <c r="L34" s="50"/>
    </row>
    <row r="35" spans="2:12" x14ac:dyDescent="0.25">
      <c r="B35" s="48"/>
      <c r="C35" s="32" t="s">
        <v>1451</v>
      </c>
      <c r="D35" s="49"/>
      <c r="E35" s="49"/>
      <c r="F35" s="49"/>
      <c r="G35" s="49"/>
      <c r="H35" s="49"/>
      <c r="I35" s="49"/>
      <c r="J35" s="49"/>
      <c r="K35" s="49"/>
      <c r="L35" s="50"/>
    </row>
    <row r="36" spans="2:12" ht="79.900000000000006" customHeight="1" x14ac:dyDescent="0.25">
      <c r="B36" s="48"/>
      <c r="C36" s="148" t="s">
        <v>1630</v>
      </c>
      <c r="D36" s="149"/>
      <c r="E36" s="149"/>
      <c r="F36" s="149"/>
      <c r="G36" s="149"/>
      <c r="H36" s="149"/>
      <c r="I36" s="149"/>
      <c r="J36" s="149"/>
      <c r="K36" s="150"/>
      <c r="L36" s="50"/>
    </row>
    <row r="37" spans="2:12" ht="31.5" customHeight="1" x14ac:dyDescent="0.25">
      <c r="B37" s="48"/>
      <c r="C37" s="151" t="s">
        <v>1452</v>
      </c>
      <c r="D37" s="152"/>
      <c r="E37" s="152"/>
      <c r="F37" s="152"/>
      <c r="G37" s="152"/>
      <c r="H37" s="152"/>
      <c r="I37" s="152"/>
      <c r="J37" s="152"/>
      <c r="K37" s="153"/>
      <c r="L37" s="50"/>
    </row>
    <row r="38" spans="2:12" ht="9" customHeight="1" x14ac:dyDescent="0.25">
      <c r="B38" s="58"/>
      <c r="C38" s="59"/>
      <c r="D38" s="59"/>
      <c r="E38" s="59"/>
      <c r="F38" s="59"/>
      <c r="G38" s="59"/>
      <c r="H38" s="59"/>
      <c r="I38" s="59"/>
      <c r="J38" s="59"/>
      <c r="K38" s="59"/>
      <c r="L38" s="60"/>
    </row>
    <row r="40" spans="2:12" x14ac:dyDescent="0.25">
      <c r="C40" s="74" t="s">
        <v>1653</v>
      </c>
      <c r="D40" s="26"/>
      <c r="E40" s="26"/>
      <c r="F40" s="26"/>
    </row>
    <row r="41" spans="2:12" x14ac:dyDescent="0.25">
      <c r="C41" s="74"/>
      <c r="D41" s="26"/>
      <c r="E41" s="26"/>
      <c r="F41" s="26"/>
    </row>
    <row r="42" spans="2:12" x14ac:dyDescent="0.25">
      <c r="C42" s="26"/>
      <c r="D42" s="26"/>
      <c r="E42" s="26"/>
      <c r="F42" s="26"/>
    </row>
    <row r="43" spans="2:12" x14ac:dyDescent="0.25">
      <c r="C43" s="64"/>
      <c r="D43" s="64"/>
      <c r="E43" s="64"/>
      <c r="F43" s="64"/>
    </row>
    <row r="44" spans="2:12" x14ac:dyDescent="0.25">
      <c r="C44" s="26" t="s">
        <v>1505</v>
      </c>
      <c r="D44" s="26"/>
      <c r="F44" s="26"/>
    </row>
    <row r="45" spans="2:12" x14ac:dyDescent="0.25">
      <c r="C45" s="26" t="s">
        <v>1506</v>
      </c>
      <c r="D45" s="26"/>
      <c r="F45" s="26"/>
    </row>
    <row r="46" spans="2:12" x14ac:dyDescent="0.25">
      <c r="C46" s="26" t="s">
        <v>1507</v>
      </c>
      <c r="D46" s="26"/>
      <c r="F46" s="26"/>
    </row>
    <row r="47" spans="2:12" x14ac:dyDescent="0.25">
      <c r="C47" s="26" t="s">
        <v>1508</v>
      </c>
      <c r="D47" s="26"/>
      <c r="F47" s="26"/>
    </row>
    <row r="48" spans="2:12" x14ac:dyDescent="0.25">
      <c r="C48" s="26" t="s">
        <v>1509</v>
      </c>
      <c r="D48" s="26"/>
      <c r="F48" s="26"/>
    </row>
    <row r="50" spans="3:3" x14ac:dyDescent="0.25">
      <c r="C50" s="68"/>
    </row>
    <row r="51" spans="3:3" x14ac:dyDescent="0.25">
      <c r="C51" s="68" t="s">
        <v>1607</v>
      </c>
    </row>
    <row r="52" spans="3:3" x14ac:dyDescent="0.25">
      <c r="C52" s="68" t="s">
        <v>1609</v>
      </c>
    </row>
    <row r="54" spans="3:3" x14ac:dyDescent="0.25">
      <c r="C54" s="68" t="s">
        <v>1608</v>
      </c>
    </row>
  </sheetData>
  <mergeCells count="22">
    <mergeCell ref="D13:K13"/>
    <mergeCell ref="C14:G14"/>
    <mergeCell ref="H14:J14"/>
    <mergeCell ref="C15:K15"/>
    <mergeCell ref="D16:E16"/>
    <mergeCell ref="F16:G16"/>
    <mergeCell ref="H16:K16"/>
    <mergeCell ref="C36:K36"/>
    <mergeCell ref="C37:K37"/>
    <mergeCell ref="C17:K17"/>
    <mergeCell ref="C18:F18"/>
    <mergeCell ref="C19:F19"/>
    <mergeCell ref="C20:F20"/>
    <mergeCell ref="C21:F21"/>
    <mergeCell ref="C3:K3"/>
    <mergeCell ref="F6:I6"/>
    <mergeCell ref="D8:K8"/>
    <mergeCell ref="D12:K12"/>
    <mergeCell ref="D10:K10"/>
    <mergeCell ref="D11:K11"/>
    <mergeCell ref="D7:K7"/>
    <mergeCell ref="D9:K9"/>
  </mergeCells>
  <conditionalFormatting sqref="D10:K12 C36">
    <cfRule type="containsBlanks" dxfId="86" priority="33">
      <formula>LEN(TRIM(C10))=0</formula>
    </cfRule>
  </conditionalFormatting>
  <conditionalFormatting sqref="C15:K15">
    <cfRule type="containsBlanks" dxfId="85" priority="32">
      <formula>LEN(TRIM(C15))=0</formula>
    </cfRule>
  </conditionalFormatting>
  <conditionalFormatting sqref="D16:E16 H16:K16">
    <cfRule type="containsBlanks" dxfId="84" priority="26">
      <formula>LEN(TRIM(D16))=0</formula>
    </cfRule>
  </conditionalFormatting>
  <conditionalFormatting sqref="J19:K19">
    <cfRule type="containsBlanks" dxfId="83" priority="30">
      <formula>LEN(TRIM(J19))=0</formula>
    </cfRule>
  </conditionalFormatting>
  <conditionalFormatting sqref="J20:J21">
    <cfRule type="containsBlanks" dxfId="82" priority="24">
      <formula>LEN(TRIM(J20))=0</formula>
    </cfRule>
  </conditionalFormatting>
  <conditionalFormatting sqref="D8:K9">
    <cfRule type="containsBlanks" dxfId="81" priority="23">
      <formula>LEN(TRIM(D8))=0</formula>
    </cfRule>
  </conditionalFormatting>
  <conditionalFormatting sqref="C19:F19">
    <cfRule type="containsBlanks" dxfId="80" priority="21">
      <formula>LEN(TRIM(C19))=0</formula>
    </cfRule>
  </conditionalFormatting>
  <conditionalFormatting sqref="C21:F21">
    <cfRule type="containsBlanks" dxfId="79" priority="20">
      <formula>LEN(TRIM(C21))=0</formula>
    </cfRule>
  </conditionalFormatting>
  <conditionalFormatting sqref="C20:F20">
    <cfRule type="containsBlanks" dxfId="78" priority="19">
      <formula>LEN(TRIM(C20))=0</formula>
    </cfRule>
  </conditionalFormatting>
  <conditionalFormatting sqref="D7:K7">
    <cfRule type="containsBlanks" dxfId="77" priority="17">
      <formula>LEN(TRIM(D7))=0</formula>
    </cfRule>
  </conditionalFormatting>
  <conditionalFormatting sqref="J22">
    <cfRule type="containsBlanks" dxfId="76" priority="15">
      <formula>LEN(TRIM(J22))=0</formula>
    </cfRule>
  </conditionalFormatting>
  <conditionalFormatting sqref="K22">
    <cfRule type="containsBlanks" dxfId="75" priority="14">
      <formula>LEN(TRIM(K22))=0</formula>
    </cfRule>
  </conditionalFormatting>
  <conditionalFormatting sqref="C37">
    <cfRule type="containsBlanks" dxfId="74" priority="13">
      <formula>LEN(TRIM(C37))=0</formula>
    </cfRule>
  </conditionalFormatting>
  <conditionalFormatting sqref="D6">
    <cfRule type="containsBlanks" dxfId="73" priority="12">
      <formula>LEN(TRIM(D6))=0</formula>
    </cfRule>
  </conditionalFormatting>
  <conditionalFormatting sqref="K20">
    <cfRule type="containsBlanks" dxfId="72" priority="9">
      <formula>LEN(TRIM(K20))=0</formula>
    </cfRule>
  </conditionalFormatting>
  <conditionalFormatting sqref="K21">
    <cfRule type="containsBlanks" dxfId="71" priority="8">
      <formula>LEN(TRIM(K21))=0</formula>
    </cfRule>
  </conditionalFormatting>
  <conditionalFormatting sqref="F6">
    <cfRule type="containsBlanks" dxfId="70" priority="6">
      <formula>LEN(TRIM(F6))=0</formula>
    </cfRule>
  </conditionalFormatting>
  <conditionalFormatting sqref="D13:K13">
    <cfRule type="containsBlanks" dxfId="69" priority="5">
      <formula>LEN(TRIM(D13))=0</formula>
    </cfRule>
  </conditionalFormatting>
  <conditionalFormatting sqref="G19:H21">
    <cfRule type="containsBlanks" dxfId="68" priority="3">
      <formula>LEN(TRIM(G19))=0</formula>
    </cfRule>
  </conditionalFormatting>
  <conditionalFormatting sqref="H19:I19">
    <cfRule type="containsBlanks" dxfId="67" priority="4">
      <formula>LEN(TRIM(H19))=0</formula>
    </cfRule>
  </conditionalFormatting>
  <conditionalFormatting sqref="H20:I21">
    <cfRule type="containsBlanks" dxfId="66" priority="2">
      <formula>LEN(TRIM(H20))=0</formula>
    </cfRule>
  </conditionalFormatting>
  <conditionalFormatting sqref="G20:G21">
    <cfRule type="containsBlanks" dxfId="65" priority="1">
      <formula>LEN(TRIM(G20))=0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0CEA1-E173-42A1-A321-CFD7A0E00E92}">
  <sheetPr>
    <pageSetUpPr fitToPage="1"/>
  </sheetPr>
  <dimension ref="B1:L54"/>
  <sheetViews>
    <sheetView zoomScale="70" zoomScaleNormal="70" workbookViewId="0">
      <selection activeCell="D9" sqref="D9:K9"/>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25" t="s">
        <v>1440</v>
      </c>
      <c r="D3" s="125"/>
      <c r="E3" s="125"/>
      <c r="F3" s="125"/>
      <c r="G3" s="125"/>
      <c r="H3" s="125"/>
      <c r="I3" s="125"/>
      <c r="J3" s="125"/>
      <c r="K3" s="125"/>
      <c r="L3" s="47"/>
    </row>
    <row r="4" spans="2:12" ht="5.25" customHeight="1" x14ac:dyDescent="0.25">
      <c r="B4" s="48"/>
      <c r="C4" s="49"/>
      <c r="D4" s="49"/>
      <c r="E4" s="49"/>
      <c r="F4" s="49"/>
      <c r="G4" s="49"/>
      <c r="H4" s="49"/>
      <c r="I4" s="49"/>
      <c r="J4" s="49"/>
      <c r="K4" s="49"/>
      <c r="L4" s="50"/>
    </row>
    <row r="5" spans="2:12" ht="5.25" customHeight="1" x14ac:dyDescent="0.25">
      <c r="B5" s="48"/>
      <c r="C5" s="49"/>
      <c r="D5" s="49"/>
      <c r="E5" s="49"/>
      <c r="F5" s="49"/>
      <c r="G5" s="49"/>
      <c r="H5" s="49"/>
      <c r="I5" s="49"/>
      <c r="J5" s="49"/>
      <c r="K5" s="49"/>
      <c r="L5" s="50"/>
    </row>
    <row r="6" spans="2:12" ht="15.75" customHeight="1" x14ac:dyDescent="0.25">
      <c r="B6" s="48"/>
      <c r="C6" s="38" t="s">
        <v>2</v>
      </c>
      <c r="D6" s="42">
        <v>1121</v>
      </c>
      <c r="E6" s="37" t="s">
        <v>1</v>
      </c>
      <c r="F6" s="126" t="str">
        <f>+IFERROR(VLOOKUP(D6,'Tabla_3.Código SNIES'!$A$1:$F$307,5,FALSE), "-")</f>
        <v>UNIVERSIDAD-COLEGIO MAYOR DE CUNDINAMARCA</v>
      </c>
      <c r="G6" s="127"/>
      <c r="H6" s="127"/>
      <c r="I6" s="128"/>
      <c r="J6" s="37" t="s">
        <v>1435</v>
      </c>
      <c r="K6" s="89" t="s">
        <v>1650</v>
      </c>
      <c r="L6" s="50"/>
    </row>
    <row r="7" spans="2:12" x14ac:dyDescent="0.25">
      <c r="B7" s="48"/>
      <c r="C7" s="39" t="s">
        <v>1437</v>
      </c>
      <c r="D7" s="129" t="s">
        <v>1489</v>
      </c>
      <c r="E7" s="129"/>
      <c r="F7" s="129"/>
      <c r="G7" s="129"/>
      <c r="H7" s="129"/>
      <c r="I7" s="129"/>
      <c r="J7" s="129"/>
      <c r="K7" s="129"/>
      <c r="L7" s="50"/>
    </row>
    <row r="8" spans="2:12" x14ac:dyDescent="0.25">
      <c r="B8" s="48"/>
      <c r="C8" s="39" t="s">
        <v>1438</v>
      </c>
      <c r="D8" s="129" t="s">
        <v>7</v>
      </c>
      <c r="E8" s="129"/>
      <c r="F8" s="129"/>
      <c r="G8" s="129"/>
      <c r="H8" s="129"/>
      <c r="I8" s="129"/>
      <c r="J8" s="129"/>
      <c r="K8" s="129"/>
      <c r="L8" s="50"/>
    </row>
    <row r="9" spans="2:12" x14ac:dyDescent="0.25">
      <c r="B9" s="48"/>
      <c r="C9" s="39" t="s">
        <v>1439</v>
      </c>
      <c r="D9" s="169" t="s">
        <v>1472</v>
      </c>
      <c r="E9" s="169"/>
      <c r="F9" s="169"/>
      <c r="G9" s="169"/>
      <c r="H9" s="169"/>
      <c r="I9" s="169"/>
      <c r="J9" s="169"/>
      <c r="K9" s="169"/>
      <c r="L9" s="50"/>
    </row>
    <row r="10" spans="2:12" x14ac:dyDescent="0.25">
      <c r="B10" s="48"/>
      <c r="C10" s="40" t="s">
        <v>1467</v>
      </c>
      <c r="D10" s="129" t="s">
        <v>1511</v>
      </c>
      <c r="E10" s="129"/>
      <c r="F10" s="129"/>
      <c r="G10" s="129"/>
      <c r="H10" s="129"/>
      <c r="I10" s="129"/>
      <c r="J10" s="129"/>
      <c r="K10" s="129"/>
      <c r="L10" s="50"/>
    </row>
    <row r="11" spans="2:12" ht="30" customHeight="1" x14ac:dyDescent="0.25">
      <c r="B11" s="48"/>
      <c r="C11" s="40" t="s">
        <v>1441</v>
      </c>
      <c r="D11" s="133" t="s">
        <v>1576</v>
      </c>
      <c r="E11" s="134"/>
      <c r="F11" s="134"/>
      <c r="G11" s="134"/>
      <c r="H11" s="134"/>
      <c r="I11" s="134"/>
      <c r="J11" s="134"/>
      <c r="K11" s="135"/>
      <c r="L11" s="50"/>
    </row>
    <row r="12" spans="2:12" ht="26.25" x14ac:dyDescent="0.25">
      <c r="B12" s="48"/>
      <c r="C12" s="39" t="s">
        <v>1468</v>
      </c>
      <c r="D12" s="170" t="s">
        <v>1490</v>
      </c>
      <c r="E12" s="170"/>
      <c r="F12" s="170"/>
      <c r="G12" s="170"/>
      <c r="H12" s="170"/>
      <c r="I12" s="170"/>
      <c r="J12" s="170"/>
      <c r="K12" s="170"/>
      <c r="L12" s="50"/>
    </row>
    <row r="13" spans="2:12" ht="26.25" x14ac:dyDescent="0.25">
      <c r="B13" s="48"/>
      <c r="C13" s="39" t="s">
        <v>1469</v>
      </c>
      <c r="D13" s="129" t="s">
        <v>1490</v>
      </c>
      <c r="E13" s="129"/>
      <c r="F13" s="129"/>
      <c r="G13" s="129"/>
      <c r="H13" s="129"/>
      <c r="I13" s="129"/>
      <c r="J13" s="129"/>
      <c r="K13" s="129"/>
      <c r="L13" s="50"/>
    </row>
    <row r="14" spans="2:12" ht="68.25" customHeight="1" x14ac:dyDescent="0.25">
      <c r="B14" s="48"/>
      <c r="C14" s="136" t="s">
        <v>1454</v>
      </c>
      <c r="D14" s="137"/>
      <c r="E14" s="137"/>
      <c r="F14" s="137"/>
      <c r="G14" s="138"/>
      <c r="H14" s="139" t="s">
        <v>1442</v>
      </c>
      <c r="I14" s="140"/>
      <c r="J14" s="141"/>
      <c r="K14" s="23">
        <v>0</v>
      </c>
      <c r="L14" s="50"/>
    </row>
    <row r="15" spans="2:12" s="81" customFormat="1" x14ac:dyDescent="0.25">
      <c r="B15" s="86"/>
      <c r="C15" s="122" t="s">
        <v>1540</v>
      </c>
      <c r="D15" s="123"/>
      <c r="E15" s="123"/>
      <c r="F15" s="123"/>
      <c r="G15" s="123"/>
      <c r="H15" s="123"/>
      <c r="I15" s="123"/>
      <c r="J15" s="123"/>
      <c r="K15" s="124"/>
      <c r="L15" s="87"/>
    </row>
    <row r="16" spans="2:12" s="26" customFormat="1" x14ac:dyDescent="0.25">
      <c r="B16" s="51"/>
      <c r="C16" s="61" t="s">
        <v>1453</v>
      </c>
      <c r="D16" s="154">
        <v>44165</v>
      </c>
      <c r="E16" s="155"/>
      <c r="F16" s="156" t="s">
        <v>1470</v>
      </c>
      <c r="G16" s="157"/>
      <c r="H16" s="158">
        <v>44560</v>
      </c>
      <c r="I16" s="159"/>
      <c r="J16" s="159"/>
      <c r="K16" s="160"/>
      <c r="L16" s="52"/>
    </row>
    <row r="17" spans="2:12" ht="15.75" x14ac:dyDescent="0.25">
      <c r="B17" s="53"/>
      <c r="C17" s="161"/>
      <c r="D17" s="162"/>
      <c r="E17" s="162"/>
      <c r="F17" s="162"/>
      <c r="G17" s="162"/>
      <c r="H17" s="162"/>
      <c r="I17" s="162"/>
      <c r="J17" s="162"/>
      <c r="K17" s="163"/>
      <c r="L17" s="50"/>
    </row>
    <row r="18" spans="2:12" s="26" customFormat="1" ht="67.5" x14ac:dyDescent="0.25">
      <c r="B18" s="51"/>
      <c r="C18" s="164" t="s">
        <v>1479</v>
      </c>
      <c r="D18" s="164"/>
      <c r="E18" s="164"/>
      <c r="F18" s="164"/>
      <c r="G18" s="70" t="s">
        <v>1445</v>
      </c>
      <c r="H18" s="70" t="s">
        <v>1444</v>
      </c>
      <c r="I18" s="70" t="s">
        <v>1443</v>
      </c>
      <c r="J18" s="70" t="s">
        <v>1459</v>
      </c>
      <c r="K18" s="70" t="s">
        <v>1460</v>
      </c>
      <c r="L18" s="54"/>
    </row>
    <row r="19" spans="2:12" s="26" customFormat="1" ht="48" customHeight="1" x14ac:dyDescent="0.25">
      <c r="B19" s="51"/>
      <c r="C19" s="165" t="s">
        <v>1581</v>
      </c>
      <c r="D19" s="166"/>
      <c r="E19" s="166"/>
      <c r="F19" s="167"/>
      <c r="G19" s="62">
        <v>44140</v>
      </c>
      <c r="H19" s="62">
        <v>44145</v>
      </c>
      <c r="I19" s="27">
        <v>2020</v>
      </c>
      <c r="J19" s="24">
        <v>0.1</v>
      </c>
      <c r="K19" s="65">
        <v>0.1</v>
      </c>
      <c r="L19" s="55"/>
    </row>
    <row r="20" spans="2:12" s="26" customFormat="1" x14ac:dyDescent="0.25">
      <c r="B20" s="51"/>
      <c r="C20" s="142" t="s">
        <v>1567</v>
      </c>
      <c r="D20" s="143"/>
      <c r="E20" s="143"/>
      <c r="F20" s="144"/>
      <c r="G20" s="62">
        <v>44145</v>
      </c>
      <c r="H20" s="62">
        <v>44185</v>
      </c>
      <c r="I20" s="27">
        <v>2020</v>
      </c>
      <c r="J20" s="24">
        <v>0.1</v>
      </c>
      <c r="K20" s="65">
        <v>0.1</v>
      </c>
      <c r="L20" s="55"/>
    </row>
    <row r="21" spans="2:12" s="26" customFormat="1" ht="37.9" customHeight="1" x14ac:dyDescent="0.25">
      <c r="B21" s="51"/>
      <c r="C21" s="145" t="s">
        <v>1575</v>
      </c>
      <c r="D21" s="146"/>
      <c r="E21" s="146"/>
      <c r="F21" s="147"/>
      <c r="G21" s="62">
        <v>44197</v>
      </c>
      <c r="H21" s="62">
        <v>44560</v>
      </c>
      <c r="I21" s="27">
        <v>2021</v>
      </c>
      <c r="J21" s="24">
        <v>0.8</v>
      </c>
      <c r="K21" s="65">
        <v>0.8</v>
      </c>
      <c r="L21" s="55"/>
    </row>
    <row r="22" spans="2:12" s="26" customFormat="1" x14ac:dyDescent="0.25">
      <c r="B22" s="56"/>
      <c r="C22" s="28"/>
      <c r="D22" s="28"/>
      <c r="E22" s="28"/>
      <c r="F22" s="28"/>
      <c r="G22" s="28"/>
      <c r="H22" s="28"/>
      <c r="I22" s="28"/>
      <c r="J22" s="36">
        <f>SUM(J19:J21)</f>
        <v>1</v>
      </c>
      <c r="K22" s="66">
        <f>SUM(K19:K21)</f>
        <v>1</v>
      </c>
      <c r="L22" s="55"/>
    </row>
    <row r="23" spans="2:12" ht="10.5" customHeight="1" x14ac:dyDescent="0.25">
      <c r="B23" s="48"/>
      <c r="C23" s="28"/>
      <c r="D23" s="28"/>
      <c r="E23" s="28"/>
      <c r="F23" s="28"/>
      <c r="G23" s="28"/>
      <c r="H23" s="28"/>
      <c r="I23" s="28"/>
      <c r="J23" s="28"/>
      <c r="K23" s="28"/>
      <c r="L23" s="50"/>
    </row>
    <row r="24" spans="2:12" ht="52.5" x14ac:dyDescent="0.25">
      <c r="B24" s="57"/>
      <c r="C24" s="35" t="s">
        <v>1436</v>
      </c>
      <c r="D24" s="35" t="s">
        <v>1456</v>
      </c>
      <c r="E24" s="35" t="s">
        <v>1455</v>
      </c>
      <c r="F24" s="35" t="s">
        <v>1457</v>
      </c>
      <c r="G24" s="28"/>
      <c r="H24" s="28"/>
      <c r="I24" s="28"/>
      <c r="J24" s="28"/>
      <c r="K24" s="28"/>
      <c r="L24" s="50"/>
    </row>
    <row r="25" spans="2:12" ht="26.25" x14ac:dyDescent="0.25">
      <c r="B25" s="57"/>
      <c r="C25" s="30" t="s">
        <v>1448</v>
      </c>
      <c r="D25" s="31"/>
      <c r="E25" s="31"/>
      <c r="F25" s="31"/>
      <c r="G25" s="28"/>
      <c r="H25" s="28"/>
      <c r="I25" s="28"/>
      <c r="J25" s="28"/>
      <c r="K25" s="28"/>
      <c r="L25" s="50"/>
    </row>
    <row r="26" spans="2:12" x14ac:dyDescent="0.25">
      <c r="B26" s="48"/>
      <c r="C26" s="30" t="s">
        <v>15</v>
      </c>
      <c r="E26" s="31"/>
      <c r="F26" s="31"/>
      <c r="G26" s="28"/>
      <c r="H26" s="28"/>
      <c r="I26" s="28"/>
      <c r="J26" s="28"/>
      <c r="K26" s="28"/>
      <c r="L26" s="50"/>
    </row>
    <row r="27" spans="2:12" x14ac:dyDescent="0.25">
      <c r="B27" s="48"/>
      <c r="C27" s="30" t="s">
        <v>17</v>
      </c>
      <c r="D27" s="31"/>
      <c r="E27" s="31"/>
      <c r="F27" s="31"/>
      <c r="G27" s="28"/>
      <c r="H27" s="28"/>
      <c r="I27" s="28"/>
      <c r="J27" s="28"/>
      <c r="K27" s="28"/>
      <c r="L27" s="50"/>
    </row>
    <row r="28" spans="2:12" ht="26.25" x14ac:dyDescent="0.25">
      <c r="B28" s="48"/>
      <c r="C28" s="30" t="s">
        <v>1447</v>
      </c>
      <c r="D28" s="31"/>
      <c r="E28" s="31"/>
      <c r="F28" s="31"/>
      <c r="G28" s="28"/>
      <c r="H28" s="28"/>
      <c r="I28" s="28"/>
      <c r="J28" s="28"/>
      <c r="K28" s="28"/>
      <c r="L28" s="50"/>
    </row>
    <row r="29" spans="2:12" ht="26.25" x14ac:dyDescent="0.25">
      <c r="B29" s="48"/>
      <c r="C29" s="30" t="s">
        <v>1449</v>
      </c>
      <c r="D29" s="31"/>
      <c r="E29" s="31"/>
      <c r="F29" s="31"/>
      <c r="G29" s="28"/>
      <c r="H29" s="28"/>
      <c r="I29" s="28"/>
      <c r="J29" s="28"/>
      <c r="K29" s="28"/>
      <c r="L29" s="50"/>
    </row>
    <row r="30" spans="2:12" ht="26.25" x14ac:dyDescent="0.25">
      <c r="B30" s="48"/>
      <c r="C30" s="30" t="s">
        <v>1450</v>
      </c>
      <c r="D30" s="31"/>
      <c r="E30" s="31"/>
      <c r="F30" s="31"/>
      <c r="G30" s="28"/>
      <c r="H30" s="28"/>
      <c r="I30" s="28"/>
      <c r="J30" s="28"/>
      <c r="K30" s="28"/>
      <c r="L30" s="50"/>
    </row>
    <row r="31" spans="2:12" ht="26.25" x14ac:dyDescent="0.25">
      <c r="B31" s="48"/>
      <c r="C31" s="30" t="s">
        <v>1478</v>
      </c>
      <c r="D31" s="31">
        <v>100</v>
      </c>
      <c r="E31" s="31">
        <f>D31</f>
        <v>100</v>
      </c>
      <c r="F31" s="31"/>
      <c r="G31" s="28"/>
      <c r="H31" s="28"/>
      <c r="I31" s="28"/>
      <c r="J31" s="28"/>
      <c r="K31" s="28"/>
      <c r="L31" s="50"/>
    </row>
    <row r="32" spans="2:12" x14ac:dyDescent="0.25">
      <c r="B32" s="48"/>
      <c r="C32" s="30" t="s">
        <v>1446</v>
      </c>
      <c r="D32" s="31"/>
      <c r="E32" s="31"/>
      <c r="F32" s="31"/>
      <c r="G32" s="28"/>
      <c r="H32" s="28"/>
      <c r="I32" s="28"/>
      <c r="J32" s="28"/>
      <c r="K32" s="28"/>
      <c r="L32" s="50"/>
    </row>
    <row r="33" spans="2:12" ht="30" x14ac:dyDescent="0.25">
      <c r="B33" s="48"/>
      <c r="C33" s="33" t="s">
        <v>27</v>
      </c>
      <c r="D33" s="34">
        <f>SUM(D25:D32)</f>
        <v>100</v>
      </c>
      <c r="E33" s="34">
        <f>SUM(E25:E32)</f>
        <v>100</v>
      </c>
      <c r="F33" s="34">
        <f t="shared" ref="F33" si="0">SUM(F25:F32)</f>
        <v>0</v>
      </c>
      <c r="G33" s="28"/>
      <c r="H33" s="28"/>
      <c r="I33" s="28"/>
      <c r="J33" s="28"/>
      <c r="K33" s="28"/>
      <c r="L33" s="50"/>
    </row>
    <row r="34" spans="2:12" ht="18.75" customHeight="1" x14ac:dyDescent="0.25">
      <c r="B34" s="48"/>
      <c r="C34" s="28"/>
      <c r="D34" s="29"/>
      <c r="E34" s="29"/>
      <c r="F34" s="29"/>
      <c r="G34" s="28"/>
      <c r="H34" s="28"/>
      <c r="I34" s="28"/>
      <c r="J34" s="28"/>
      <c r="K34" s="28"/>
      <c r="L34" s="50"/>
    </row>
    <row r="35" spans="2:12" x14ac:dyDescent="0.25">
      <c r="B35" s="48"/>
      <c r="C35" s="32" t="s">
        <v>1451</v>
      </c>
      <c r="D35" s="49"/>
      <c r="E35" s="49"/>
      <c r="F35" s="49"/>
      <c r="G35" s="49"/>
      <c r="H35" s="49"/>
      <c r="I35" s="49"/>
      <c r="J35" s="49"/>
      <c r="K35" s="49"/>
      <c r="L35" s="50"/>
    </row>
    <row r="36" spans="2:12" ht="60" customHeight="1" x14ac:dyDescent="0.25">
      <c r="B36" s="48"/>
      <c r="C36" s="148" t="s">
        <v>1573</v>
      </c>
      <c r="D36" s="149"/>
      <c r="E36" s="149"/>
      <c r="F36" s="149"/>
      <c r="G36" s="149"/>
      <c r="H36" s="149"/>
      <c r="I36" s="149"/>
      <c r="J36" s="149"/>
      <c r="K36" s="150"/>
      <c r="L36" s="50"/>
    </row>
    <row r="37" spans="2:12" x14ac:dyDescent="0.25">
      <c r="B37" s="48"/>
      <c r="C37" s="151" t="s">
        <v>1452</v>
      </c>
      <c r="D37" s="152"/>
      <c r="E37" s="152"/>
      <c r="F37" s="152"/>
      <c r="G37" s="152"/>
      <c r="H37" s="152"/>
      <c r="I37" s="152"/>
      <c r="J37" s="152"/>
      <c r="K37" s="153"/>
      <c r="L37" s="50"/>
    </row>
    <row r="38" spans="2:12" ht="9" customHeight="1" x14ac:dyDescent="0.25">
      <c r="B38" s="58"/>
      <c r="C38" s="59"/>
      <c r="D38" s="59"/>
      <c r="E38" s="59"/>
      <c r="F38" s="59"/>
      <c r="G38" s="59"/>
      <c r="H38" s="59"/>
      <c r="I38" s="59"/>
      <c r="J38" s="59"/>
      <c r="K38" s="59"/>
      <c r="L38" s="60"/>
    </row>
    <row r="40" spans="2:12" x14ac:dyDescent="0.25">
      <c r="C40" s="74" t="s">
        <v>1653</v>
      </c>
      <c r="D40" s="26"/>
      <c r="E40" s="26"/>
      <c r="F40" s="26"/>
    </row>
    <row r="41" spans="2:12" x14ac:dyDescent="0.25">
      <c r="C41" s="26"/>
      <c r="D41" s="26"/>
      <c r="E41" s="26"/>
      <c r="F41" s="26"/>
    </row>
    <row r="42" spans="2:12" x14ac:dyDescent="0.25">
      <c r="C42" s="26"/>
      <c r="D42" s="26"/>
      <c r="E42" s="26"/>
      <c r="F42" s="26"/>
    </row>
    <row r="43" spans="2:12" x14ac:dyDescent="0.25">
      <c r="C43" s="64"/>
      <c r="D43" s="64"/>
      <c r="E43" s="64"/>
      <c r="F43" s="64"/>
    </row>
    <row r="44" spans="2:12" x14ac:dyDescent="0.25">
      <c r="C44" s="26" t="s">
        <v>1505</v>
      </c>
      <c r="D44" s="26"/>
      <c r="F44" s="26"/>
    </row>
    <row r="45" spans="2:12" x14ac:dyDescent="0.25">
      <c r="C45" s="26" t="s">
        <v>1506</v>
      </c>
      <c r="D45" s="26"/>
      <c r="F45" s="26"/>
    </row>
    <row r="46" spans="2:12" x14ac:dyDescent="0.25">
      <c r="C46" s="26" t="s">
        <v>1507</v>
      </c>
      <c r="D46" s="26"/>
      <c r="F46" s="26"/>
    </row>
    <row r="47" spans="2:12" x14ac:dyDescent="0.25">
      <c r="C47" s="26" t="s">
        <v>1508</v>
      </c>
      <c r="D47" s="26"/>
      <c r="F47" s="26"/>
    </row>
    <row r="48" spans="2:12" x14ac:dyDescent="0.25">
      <c r="C48" s="26" t="s">
        <v>1509</v>
      </c>
      <c r="D48" s="26"/>
      <c r="F48" s="26"/>
    </row>
    <row r="50" spans="3:3" x14ac:dyDescent="0.25">
      <c r="C50" s="68"/>
    </row>
    <row r="51" spans="3:3" x14ac:dyDescent="0.25">
      <c r="C51" s="68" t="s">
        <v>1607</v>
      </c>
    </row>
    <row r="52" spans="3:3" x14ac:dyDescent="0.25">
      <c r="C52" s="68" t="s">
        <v>1609</v>
      </c>
    </row>
    <row r="54" spans="3:3" x14ac:dyDescent="0.25">
      <c r="C54" s="68" t="s">
        <v>1608</v>
      </c>
    </row>
  </sheetData>
  <mergeCells count="22">
    <mergeCell ref="C15:K15"/>
    <mergeCell ref="C3:K3"/>
    <mergeCell ref="F6:I6"/>
    <mergeCell ref="D7:K7"/>
    <mergeCell ref="D8:K8"/>
    <mergeCell ref="D9:K9"/>
    <mergeCell ref="D10:K10"/>
    <mergeCell ref="D11:K11"/>
    <mergeCell ref="D12:K12"/>
    <mergeCell ref="D13:K13"/>
    <mergeCell ref="C14:G14"/>
    <mergeCell ref="H14:J14"/>
    <mergeCell ref="C20:F20"/>
    <mergeCell ref="C21:F21"/>
    <mergeCell ref="C36:K36"/>
    <mergeCell ref="C37:K37"/>
    <mergeCell ref="D16:E16"/>
    <mergeCell ref="F16:G16"/>
    <mergeCell ref="H16:K16"/>
    <mergeCell ref="C17:K17"/>
    <mergeCell ref="C18:F18"/>
    <mergeCell ref="C19:F19"/>
  </mergeCells>
  <conditionalFormatting sqref="D10:K12 C36">
    <cfRule type="containsBlanks" dxfId="64" priority="22">
      <formula>LEN(TRIM(C10))=0</formula>
    </cfRule>
  </conditionalFormatting>
  <conditionalFormatting sqref="C15:K15">
    <cfRule type="containsBlanks" dxfId="63" priority="21">
      <formula>LEN(TRIM(C15))=0</formula>
    </cfRule>
  </conditionalFormatting>
  <conditionalFormatting sqref="D16:E16 H16:K16">
    <cfRule type="containsBlanks" dxfId="62" priority="16">
      <formula>LEN(TRIM(D16))=0</formula>
    </cfRule>
  </conditionalFormatting>
  <conditionalFormatting sqref="G19:H21">
    <cfRule type="containsBlanks" dxfId="61" priority="19">
      <formula>LEN(TRIM(G19))=0</formula>
    </cfRule>
  </conditionalFormatting>
  <conditionalFormatting sqref="H19:K19">
    <cfRule type="containsBlanks" dxfId="60" priority="20">
      <formula>LEN(TRIM(H19))=0</formula>
    </cfRule>
  </conditionalFormatting>
  <conditionalFormatting sqref="H20:I21">
    <cfRule type="containsBlanks" dxfId="59" priority="18">
      <formula>LEN(TRIM(H20))=0</formula>
    </cfRule>
  </conditionalFormatting>
  <conditionalFormatting sqref="G20:G21">
    <cfRule type="containsBlanks" dxfId="58" priority="17">
      <formula>LEN(TRIM(G20))=0</formula>
    </cfRule>
  </conditionalFormatting>
  <conditionalFormatting sqref="J20:J21">
    <cfRule type="containsBlanks" dxfId="57" priority="15">
      <formula>LEN(TRIM(J20))=0</formula>
    </cfRule>
  </conditionalFormatting>
  <conditionalFormatting sqref="C19:F19">
    <cfRule type="containsBlanks" dxfId="56" priority="13">
      <formula>LEN(TRIM(C19))=0</formula>
    </cfRule>
  </conditionalFormatting>
  <conditionalFormatting sqref="D8:K9">
    <cfRule type="containsBlanks" dxfId="55" priority="14">
      <formula>LEN(TRIM(D8))=0</formula>
    </cfRule>
  </conditionalFormatting>
  <conditionalFormatting sqref="C21:F21">
    <cfRule type="containsBlanks" dxfId="54" priority="12">
      <formula>LEN(TRIM(C21))=0</formula>
    </cfRule>
  </conditionalFormatting>
  <conditionalFormatting sqref="C20:F20">
    <cfRule type="containsBlanks" dxfId="53" priority="11">
      <formula>LEN(TRIM(C20))=0</formula>
    </cfRule>
  </conditionalFormatting>
  <conditionalFormatting sqref="D7:K7">
    <cfRule type="containsBlanks" dxfId="52" priority="10">
      <formula>LEN(TRIM(D7))=0</formula>
    </cfRule>
  </conditionalFormatting>
  <conditionalFormatting sqref="J22">
    <cfRule type="containsBlanks" dxfId="51" priority="9">
      <formula>LEN(TRIM(J22))=0</formula>
    </cfRule>
  </conditionalFormatting>
  <conditionalFormatting sqref="K22">
    <cfRule type="containsBlanks" dxfId="50" priority="8">
      <formula>LEN(TRIM(K22))=0</formula>
    </cfRule>
  </conditionalFormatting>
  <conditionalFormatting sqref="C37">
    <cfRule type="containsBlanks" dxfId="49" priority="7">
      <formula>LEN(TRIM(C37))=0</formula>
    </cfRule>
  </conditionalFormatting>
  <conditionalFormatting sqref="D6">
    <cfRule type="containsBlanks" dxfId="48" priority="6">
      <formula>LEN(TRIM(D6))=0</formula>
    </cfRule>
  </conditionalFormatting>
  <conditionalFormatting sqref="K20">
    <cfRule type="containsBlanks" dxfId="47" priority="4">
      <formula>LEN(TRIM(K20))=0</formula>
    </cfRule>
  </conditionalFormatting>
  <conditionalFormatting sqref="K21">
    <cfRule type="containsBlanks" dxfId="46" priority="3">
      <formula>LEN(TRIM(K21))=0</formula>
    </cfRule>
  </conditionalFormatting>
  <conditionalFormatting sqref="F6">
    <cfRule type="containsBlanks" dxfId="45" priority="2">
      <formula>LEN(TRIM(F6))=0</formula>
    </cfRule>
  </conditionalFormatting>
  <conditionalFormatting sqref="D13:K13">
    <cfRule type="containsBlanks" dxfId="44" priority="1">
      <formula>LEN(TRIM(D13))=0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D6188-EF58-49E7-B21C-4CC6F9B107F7}">
  <sheetPr>
    <pageSetUpPr fitToPage="1"/>
  </sheetPr>
  <dimension ref="B1:L54"/>
  <sheetViews>
    <sheetView zoomScale="70" zoomScaleNormal="70" workbookViewId="0">
      <selection activeCell="D8" sqref="D8:K8"/>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13" t="s">
        <v>1440</v>
      </c>
      <c r="D3" s="113"/>
      <c r="E3" s="113"/>
      <c r="F3" s="113"/>
      <c r="G3" s="113"/>
      <c r="H3" s="113"/>
      <c r="I3" s="113"/>
      <c r="J3" s="113"/>
      <c r="K3" s="113"/>
      <c r="L3" s="47"/>
    </row>
    <row r="4" spans="2:12" ht="5.25" customHeight="1" x14ac:dyDescent="0.25">
      <c r="B4" s="48"/>
      <c r="L4" s="50"/>
    </row>
    <row r="5" spans="2:12" ht="5.25" customHeight="1" x14ac:dyDescent="0.25">
      <c r="B5" s="48"/>
      <c r="L5" s="50"/>
    </row>
    <row r="6" spans="2:12" ht="15.75" customHeight="1" x14ac:dyDescent="0.25">
      <c r="B6" s="48"/>
      <c r="C6" s="38" t="s">
        <v>2</v>
      </c>
      <c r="D6" s="75"/>
      <c r="E6" s="37" t="s">
        <v>1</v>
      </c>
      <c r="F6" s="179" t="s">
        <v>1541</v>
      </c>
      <c r="G6" s="127"/>
      <c r="H6" s="127"/>
      <c r="I6" s="128"/>
      <c r="J6" s="37" t="s">
        <v>1435</v>
      </c>
      <c r="K6" s="89" t="s">
        <v>1651</v>
      </c>
      <c r="L6" s="50"/>
    </row>
    <row r="7" spans="2:12" x14ac:dyDescent="0.25">
      <c r="B7" s="48"/>
      <c r="C7" s="39" t="s">
        <v>1437</v>
      </c>
      <c r="L7" s="50"/>
    </row>
    <row r="8" spans="2:12" ht="19.5" customHeight="1" x14ac:dyDescent="0.25">
      <c r="B8" s="48"/>
      <c r="C8" s="39" t="s">
        <v>1438</v>
      </c>
      <c r="D8" s="180" t="s">
        <v>1542</v>
      </c>
      <c r="E8" s="181"/>
      <c r="F8" s="181"/>
      <c r="G8" s="181"/>
      <c r="H8" s="181"/>
      <c r="I8" s="181"/>
      <c r="J8" s="181"/>
      <c r="K8" s="181"/>
      <c r="L8" s="50"/>
    </row>
    <row r="9" spans="2:12" x14ac:dyDescent="0.25">
      <c r="B9" s="48"/>
      <c r="C9" s="39" t="s">
        <v>1439</v>
      </c>
      <c r="D9" s="180" t="s">
        <v>1551</v>
      </c>
      <c r="E9" s="181"/>
      <c r="F9" s="181"/>
      <c r="G9" s="181"/>
      <c r="H9" s="181"/>
      <c r="I9" s="181"/>
      <c r="J9" s="181"/>
      <c r="K9" s="181"/>
      <c r="L9" s="50"/>
    </row>
    <row r="10" spans="2:12" x14ac:dyDescent="0.25">
      <c r="B10" s="48"/>
      <c r="C10" s="40" t="s">
        <v>1467</v>
      </c>
      <c r="D10" s="182" t="s">
        <v>1545</v>
      </c>
      <c r="E10" s="182"/>
      <c r="F10" s="182"/>
      <c r="G10" s="182"/>
      <c r="H10" s="182"/>
      <c r="I10" s="182"/>
      <c r="J10" s="182"/>
      <c r="K10" s="182"/>
      <c r="L10" s="50"/>
    </row>
    <row r="11" spans="2:12" ht="30" customHeight="1" x14ac:dyDescent="0.25">
      <c r="B11" s="48"/>
      <c r="C11" s="40" t="s">
        <v>1441</v>
      </c>
      <c r="D11" s="183" t="s">
        <v>1566</v>
      </c>
      <c r="E11" s="184"/>
      <c r="F11" s="184"/>
      <c r="G11" s="184"/>
      <c r="H11" s="184"/>
      <c r="I11" s="184"/>
      <c r="J11" s="184"/>
      <c r="K11" s="185"/>
      <c r="L11" s="50"/>
    </row>
    <row r="12" spans="2:12" ht="26.25" x14ac:dyDescent="0.25">
      <c r="B12" s="48"/>
      <c r="C12" s="39" t="s">
        <v>1468</v>
      </c>
      <c r="D12" s="186" t="s">
        <v>1552</v>
      </c>
      <c r="E12" s="186"/>
      <c r="F12" s="186"/>
      <c r="G12" s="186"/>
      <c r="H12" s="186"/>
      <c r="I12" s="186"/>
      <c r="J12" s="186"/>
      <c r="K12" s="186"/>
      <c r="L12" s="50"/>
    </row>
    <row r="13" spans="2:12" ht="26.25" x14ac:dyDescent="0.25">
      <c r="B13" s="48"/>
      <c r="C13" s="39" t="s">
        <v>1469</v>
      </c>
      <c r="D13" s="186" t="s">
        <v>1552</v>
      </c>
      <c r="E13" s="186"/>
      <c r="F13" s="186"/>
      <c r="G13" s="186"/>
      <c r="H13" s="186"/>
      <c r="I13" s="186"/>
      <c r="J13" s="186"/>
      <c r="K13" s="186"/>
      <c r="L13" s="50"/>
    </row>
    <row r="14" spans="2:12" ht="68.25" customHeight="1" x14ac:dyDescent="0.25">
      <c r="B14" s="48"/>
      <c r="C14" s="136" t="s">
        <v>1454</v>
      </c>
      <c r="D14" s="137"/>
      <c r="E14" s="137"/>
      <c r="F14" s="137"/>
      <c r="G14" s="138"/>
      <c r="H14" s="139" t="s">
        <v>1442</v>
      </c>
      <c r="I14" s="140"/>
      <c r="J14" s="141"/>
      <c r="K14" s="23">
        <f>K22</f>
        <v>0</v>
      </c>
      <c r="L14" s="50"/>
    </row>
    <row r="15" spans="2:12" x14ac:dyDescent="0.25">
      <c r="B15" s="48"/>
      <c r="C15" s="187" t="s">
        <v>1602</v>
      </c>
      <c r="D15" s="188"/>
      <c r="E15" s="188"/>
      <c r="F15" s="188"/>
      <c r="G15" s="188"/>
      <c r="H15" s="188"/>
      <c r="I15" s="188"/>
      <c r="J15" s="188"/>
      <c r="K15" s="189"/>
      <c r="L15" s="50"/>
    </row>
    <row r="16" spans="2:12" x14ac:dyDescent="0.25">
      <c r="B16" s="48"/>
      <c r="C16" s="61" t="s">
        <v>1453</v>
      </c>
      <c r="D16" s="174">
        <v>44165</v>
      </c>
      <c r="E16" s="175"/>
      <c r="F16" s="156" t="s">
        <v>1470</v>
      </c>
      <c r="G16" s="157"/>
      <c r="H16" s="176">
        <v>44560</v>
      </c>
      <c r="I16" s="177"/>
      <c r="J16" s="177"/>
      <c r="K16" s="178"/>
      <c r="L16" s="76"/>
    </row>
    <row r="17" spans="2:12" ht="15.75" x14ac:dyDescent="0.25">
      <c r="B17" s="53"/>
      <c r="C17" s="161"/>
      <c r="D17" s="162"/>
      <c r="E17" s="162"/>
      <c r="F17" s="162"/>
      <c r="G17" s="162"/>
      <c r="H17" s="162"/>
      <c r="I17" s="162"/>
      <c r="J17" s="162"/>
      <c r="K17" s="163"/>
      <c r="L17" s="50"/>
    </row>
    <row r="18" spans="2:12" ht="67.5" x14ac:dyDescent="0.25">
      <c r="B18" s="48"/>
      <c r="C18" s="164" t="s">
        <v>1479</v>
      </c>
      <c r="D18" s="164"/>
      <c r="E18" s="164"/>
      <c r="F18" s="164"/>
      <c r="G18" s="70" t="s">
        <v>1445</v>
      </c>
      <c r="H18" s="70" t="s">
        <v>1444</v>
      </c>
      <c r="I18" s="70" t="s">
        <v>1443</v>
      </c>
      <c r="J18" s="70" t="s">
        <v>1459</v>
      </c>
      <c r="K18" s="70" t="s">
        <v>1460</v>
      </c>
      <c r="L18" s="77"/>
    </row>
    <row r="19" spans="2:12" ht="50.45" customHeight="1" x14ac:dyDescent="0.25">
      <c r="B19" s="48"/>
      <c r="C19" s="165" t="s">
        <v>1581</v>
      </c>
      <c r="D19" s="166"/>
      <c r="E19" s="166"/>
      <c r="F19" s="167"/>
      <c r="G19" s="62">
        <v>44140</v>
      </c>
      <c r="H19" s="62">
        <v>44145</v>
      </c>
      <c r="I19" s="27">
        <v>2020</v>
      </c>
      <c r="J19" s="24">
        <v>0.1</v>
      </c>
      <c r="K19" s="65">
        <v>0.1</v>
      </c>
      <c r="L19" s="50"/>
    </row>
    <row r="20" spans="2:12" x14ac:dyDescent="0.25">
      <c r="B20" s="48"/>
      <c r="C20" s="142" t="s">
        <v>1567</v>
      </c>
      <c r="D20" s="143"/>
      <c r="E20" s="143"/>
      <c r="F20" s="144"/>
      <c r="G20" s="62">
        <v>44145</v>
      </c>
      <c r="H20" s="62">
        <v>44185</v>
      </c>
      <c r="I20" s="27">
        <v>2020</v>
      </c>
      <c r="J20" s="24">
        <v>0.1</v>
      </c>
      <c r="K20" s="65">
        <v>0.1</v>
      </c>
      <c r="L20" s="50"/>
    </row>
    <row r="21" spans="2:12" ht="76.150000000000006" customHeight="1" x14ac:dyDescent="0.25">
      <c r="B21" s="48"/>
      <c r="C21" s="145" t="s">
        <v>1583</v>
      </c>
      <c r="D21" s="146"/>
      <c r="E21" s="146"/>
      <c r="F21" s="147"/>
      <c r="G21" s="62">
        <v>44197</v>
      </c>
      <c r="H21" s="62">
        <v>44560</v>
      </c>
      <c r="I21" s="27">
        <v>2021</v>
      </c>
      <c r="J21" s="24">
        <v>0.8</v>
      </c>
      <c r="K21" s="65">
        <v>0.8</v>
      </c>
      <c r="L21" s="50"/>
    </row>
    <row r="22" spans="2:12" x14ac:dyDescent="0.25">
      <c r="B22" s="56"/>
      <c r="C22" s="78"/>
      <c r="D22" s="78"/>
      <c r="E22" s="78"/>
      <c r="F22" s="78"/>
      <c r="G22" s="78"/>
      <c r="H22" s="78"/>
      <c r="I22" s="78"/>
      <c r="J22" s="36">
        <f>SUM(J19:J21)</f>
        <v>1</v>
      </c>
      <c r="K22" s="36"/>
      <c r="L22" s="50"/>
    </row>
    <row r="23" spans="2:12" ht="10.5" customHeight="1" x14ac:dyDescent="0.25">
      <c r="B23" s="48"/>
      <c r="C23" s="78"/>
      <c r="D23" s="78"/>
      <c r="E23" s="78"/>
      <c r="F23" s="78"/>
      <c r="G23" s="78"/>
      <c r="H23" s="78"/>
      <c r="I23" s="78"/>
      <c r="J23" s="78"/>
      <c r="K23" s="78"/>
      <c r="L23" s="50"/>
    </row>
    <row r="24" spans="2:12" ht="52.5" x14ac:dyDescent="0.25">
      <c r="B24" s="57"/>
      <c r="C24" s="35" t="s">
        <v>1436</v>
      </c>
      <c r="D24" s="35" t="s">
        <v>1456</v>
      </c>
      <c r="E24" s="35" t="s">
        <v>1455</v>
      </c>
      <c r="F24" s="35" t="s">
        <v>1457</v>
      </c>
      <c r="G24" s="78"/>
      <c r="H24" s="78"/>
      <c r="I24" s="78"/>
      <c r="J24" s="78"/>
      <c r="K24" s="78"/>
      <c r="L24" s="50"/>
    </row>
    <row r="25" spans="2:12" ht="26.25" x14ac:dyDescent="0.25">
      <c r="B25" s="57"/>
      <c r="C25" s="30" t="s">
        <v>1448</v>
      </c>
      <c r="D25" s="31"/>
      <c r="E25" s="31"/>
      <c r="F25" s="31"/>
      <c r="G25" s="78"/>
      <c r="H25" s="78"/>
      <c r="I25" s="78"/>
      <c r="J25" s="78"/>
      <c r="K25" s="78"/>
      <c r="L25" s="50"/>
    </row>
    <row r="26" spans="2:12" x14ac:dyDescent="0.25">
      <c r="B26" s="48"/>
      <c r="C26" s="30" t="s">
        <v>15</v>
      </c>
      <c r="D26" s="31"/>
      <c r="E26" s="31"/>
      <c r="F26" s="31"/>
      <c r="G26" s="78"/>
      <c r="H26" s="78"/>
      <c r="I26" s="78"/>
      <c r="J26" s="78"/>
      <c r="K26" s="78"/>
      <c r="L26" s="50"/>
    </row>
    <row r="27" spans="2:12" x14ac:dyDescent="0.25">
      <c r="B27" s="48"/>
      <c r="C27" s="30" t="s">
        <v>17</v>
      </c>
      <c r="D27" s="31"/>
      <c r="E27" s="31"/>
      <c r="F27" s="31"/>
      <c r="G27" s="78"/>
      <c r="H27" s="78"/>
      <c r="I27" s="78"/>
      <c r="J27" s="78"/>
      <c r="K27" s="78"/>
      <c r="L27" s="50"/>
    </row>
    <row r="28" spans="2:12" ht="26.25" x14ac:dyDescent="0.25">
      <c r="B28" s="48"/>
      <c r="C28" s="30" t="s">
        <v>1447</v>
      </c>
      <c r="D28" s="31"/>
      <c r="E28" s="31"/>
      <c r="F28" s="31"/>
      <c r="G28" s="78"/>
      <c r="H28" s="78"/>
      <c r="I28" s="78"/>
      <c r="J28" s="78"/>
      <c r="K28" s="78"/>
      <c r="L28" s="50"/>
    </row>
    <row r="29" spans="2:12" ht="26.25" x14ac:dyDescent="0.25">
      <c r="B29" s="48"/>
      <c r="C29" s="30" t="s">
        <v>1449</v>
      </c>
      <c r="D29" s="31"/>
      <c r="E29" s="31"/>
      <c r="F29" s="31"/>
      <c r="G29" s="78"/>
      <c r="H29" s="78"/>
      <c r="I29" s="78"/>
      <c r="J29" s="78"/>
      <c r="K29" s="78"/>
      <c r="L29" s="50"/>
    </row>
    <row r="30" spans="2:12" ht="26.25" x14ac:dyDescent="0.25">
      <c r="B30" s="48"/>
      <c r="C30" s="30" t="s">
        <v>1450</v>
      </c>
      <c r="D30" s="31"/>
      <c r="E30" s="31"/>
      <c r="F30" s="31"/>
      <c r="G30" s="78"/>
      <c r="H30" s="78"/>
      <c r="I30" s="78"/>
      <c r="J30" s="78"/>
      <c r="K30" s="78"/>
      <c r="L30" s="50"/>
    </row>
    <row r="31" spans="2:12" ht="26.25" x14ac:dyDescent="0.25">
      <c r="B31" s="48"/>
      <c r="C31" s="30" t="s">
        <v>1478</v>
      </c>
      <c r="D31" s="31">
        <v>169</v>
      </c>
      <c r="E31" s="31">
        <v>169</v>
      </c>
      <c r="F31" s="31"/>
      <c r="G31" s="78"/>
      <c r="H31" s="78"/>
      <c r="I31" s="78"/>
      <c r="J31" s="78"/>
      <c r="K31" s="78"/>
      <c r="L31" s="50"/>
    </row>
    <row r="32" spans="2:12" x14ac:dyDescent="0.25">
      <c r="B32" s="48"/>
      <c r="C32" s="30" t="s">
        <v>1446</v>
      </c>
      <c r="D32" s="31"/>
      <c r="E32" s="31"/>
      <c r="F32" s="31"/>
      <c r="G32" s="78"/>
      <c r="H32" s="78"/>
      <c r="I32" s="78"/>
      <c r="J32" s="78"/>
      <c r="K32" s="78"/>
      <c r="L32" s="50"/>
    </row>
    <row r="33" spans="2:12" ht="30" x14ac:dyDescent="0.25">
      <c r="B33" s="48"/>
      <c r="C33" s="33" t="s">
        <v>27</v>
      </c>
      <c r="D33" s="34">
        <f>SUM(D25:D32)</f>
        <v>169</v>
      </c>
      <c r="E33" s="34">
        <f t="shared" ref="E33:F33" si="0">SUM(E25:E32)</f>
        <v>169</v>
      </c>
      <c r="F33" s="34">
        <f t="shared" si="0"/>
        <v>0</v>
      </c>
      <c r="G33" s="78"/>
      <c r="H33" s="78"/>
      <c r="I33" s="78"/>
      <c r="J33" s="78"/>
      <c r="K33" s="78"/>
      <c r="L33" s="50"/>
    </row>
    <row r="34" spans="2:12" ht="18.75" customHeight="1" x14ac:dyDescent="0.25">
      <c r="B34" s="48"/>
      <c r="C34" s="78"/>
      <c r="D34" s="29"/>
      <c r="E34" s="29"/>
      <c r="F34" s="29"/>
      <c r="G34" s="78"/>
      <c r="H34" s="78"/>
      <c r="I34" s="78"/>
      <c r="J34" s="78"/>
      <c r="K34" s="78"/>
      <c r="L34" s="50"/>
    </row>
    <row r="35" spans="2:12" x14ac:dyDescent="0.25">
      <c r="B35" s="48"/>
      <c r="C35" s="32" t="s">
        <v>1451</v>
      </c>
      <c r="L35" s="50"/>
    </row>
    <row r="36" spans="2:12" ht="93" customHeight="1" x14ac:dyDescent="0.25">
      <c r="B36" s="48"/>
      <c r="C36" s="171" t="s">
        <v>1572</v>
      </c>
      <c r="D36" s="172"/>
      <c r="E36" s="172"/>
      <c r="F36" s="172"/>
      <c r="G36" s="172"/>
      <c r="H36" s="172"/>
      <c r="I36" s="172"/>
      <c r="J36" s="172"/>
      <c r="K36" s="173"/>
      <c r="L36" s="50"/>
    </row>
    <row r="37" spans="2:12" ht="31.5" customHeight="1" x14ac:dyDescent="0.25">
      <c r="B37" s="48"/>
      <c r="C37" s="151" t="s">
        <v>1553</v>
      </c>
      <c r="D37" s="152"/>
      <c r="E37" s="152"/>
      <c r="F37" s="152"/>
      <c r="G37" s="152"/>
      <c r="H37" s="152"/>
      <c r="I37" s="152"/>
      <c r="J37" s="152"/>
      <c r="K37" s="153"/>
      <c r="L37" s="50"/>
    </row>
    <row r="38" spans="2:12" ht="9" customHeight="1" x14ac:dyDescent="0.25">
      <c r="B38" s="58"/>
      <c r="C38" s="59"/>
      <c r="D38" s="59"/>
      <c r="E38" s="59"/>
      <c r="F38" s="59"/>
      <c r="G38" s="59"/>
      <c r="H38" s="59"/>
      <c r="I38" s="59"/>
      <c r="J38" s="59"/>
      <c r="K38" s="59"/>
      <c r="L38" s="60"/>
    </row>
    <row r="40" spans="2:12" x14ac:dyDescent="0.25">
      <c r="C40" s="74" t="s">
        <v>1653</v>
      </c>
      <c r="D40" s="26"/>
      <c r="E40" s="26"/>
      <c r="F40" s="26"/>
    </row>
    <row r="41" spans="2:12" x14ac:dyDescent="0.25">
      <c r="C41" s="26"/>
      <c r="D41" s="26"/>
      <c r="E41" s="26"/>
      <c r="F41" s="26"/>
    </row>
    <row r="42" spans="2:12" x14ac:dyDescent="0.25">
      <c r="C42" s="26"/>
      <c r="D42" s="26"/>
      <c r="E42" s="26"/>
      <c r="F42" s="26"/>
    </row>
    <row r="43" spans="2:12" x14ac:dyDescent="0.25">
      <c r="C43" s="64"/>
      <c r="D43" s="64"/>
      <c r="E43" s="64"/>
      <c r="F43" s="64"/>
    </row>
    <row r="44" spans="2:12" x14ac:dyDescent="0.25">
      <c r="C44" s="26" t="s">
        <v>1505</v>
      </c>
      <c r="D44" s="26"/>
      <c r="F44" s="26"/>
    </row>
    <row r="45" spans="2:12" x14ac:dyDescent="0.25">
      <c r="C45" s="26" t="s">
        <v>1506</v>
      </c>
      <c r="D45" s="26"/>
      <c r="F45" s="26"/>
    </row>
    <row r="46" spans="2:12" x14ac:dyDescent="0.25">
      <c r="C46" s="26" t="s">
        <v>1507</v>
      </c>
      <c r="D46" s="26"/>
      <c r="F46" s="26"/>
    </row>
    <row r="47" spans="2:12" x14ac:dyDescent="0.25">
      <c r="C47" s="26" t="s">
        <v>1508</v>
      </c>
      <c r="D47" s="26"/>
      <c r="F47" s="26"/>
    </row>
    <row r="48" spans="2:12" x14ac:dyDescent="0.25">
      <c r="C48" s="26" t="s">
        <v>1509</v>
      </c>
      <c r="D48" s="26"/>
      <c r="F48" s="26"/>
    </row>
    <row r="50" spans="3:3" x14ac:dyDescent="0.25">
      <c r="C50" s="68"/>
    </row>
    <row r="51" spans="3:3" x14ac:dyDescent="0.25">
      <c r="C51" s="68" t="s">
        <v>1607</v>
      </c>
    </row>
    <row r="52" spans="3:3" x14ac:dyDescent="0.25">
      <c r="C52" s="68" t="s">
        <v>1609</v>
      </c>
    </row>
    <row r="54" spans="3:3" x14ac:dyDescent="0.25">
      <c r="C54" s="68" t="s">
        <v>1608</v>
      </c>
    </row>
  </sheetData>
  <mergeCells count="21">
    <mergeCell ref="D16:E16"/>
    <mergeCell ref="F16:G16"/>
    <mergeCell ref="H16:K16"/>
    <mergeCell ref="C3:K3"/>
    <mergeCell ref="F6:I6"/>
    <mergeCell ref="D8:K8"/>
    <mergeCell ref="D9:K9"/>
    <mergeCell ref="D10:K10"/>
    <mergeCell ref="D11:K11"/>
    <mergeCell ref="D12:K12"/>
    <mergeCell ref="D13:K13"/>
    <mergeCell ref="C14:G14"/>
    <mergeCell ref="H14:J14"/>
    <mergeCell ref="C15:K15"/>
    <mergeCell ref="C36:K36"/>
    <mergeCell ref="C37:K37"/>
    <mergeCell ref="C17:K17"/>
    <mergeCell ref="C18:F18"/>
    <mergeCell ref="C19:F19"/>
    <mergeCell ref="C20:F20"/>
    <mergeCell ref="C21:F21"/>
  </mergeCells>
  <conditionalFormatting sqref="D11:K11 C36">
    <cfRule type="containsBlanks" dxfId="43" priority="38">
      <formula>LEN(TRIM(C11))=0</formula>
    </cfRule>
  </conditionalFormatting>
  <conditionalFormatting sqref="C15:K15">
    <cfRule type="containsBlanks" dxfId="42" priority="37">
      <formula>LEN(TRIM(C15))=0</formula>
    </cfRule>
  </conditionalFormatting>
  <conditionalFormatting sqref="D16:E16 H16:K16">
    <cfRule type="containsBlanks" dxfId="41" priority="32">
      <formula>LEN(TRIM(D16))=0</formula>
    </cfRule>
  </conditionalFormatting>
  <conditionalFormatting sqref="D8:K9">
    <cfRule type="containsBlanks" dxfId="40" priority="30">
      <formula>LEN(TRIM(D8))=0</formula>
    </cfRule>
  </conditionalFormatting>
  <conditionalFormatting sqref="D13:K13">
    <cfRule type="containsBlanks" dxfId="39" priority="17">
      <formula>LEN(TRIM(D13))=0</formula>
    </cfRule>
  </conditionalFormatting>
  <conditionalFormatting sqref="D10:K10">
    <cfRule type="containsBlanks" dxfId="38" priority="26">
      <formula>LEN(TRIM(D10))=0</formula>
    </cfRule>
  </conditionalFormatting>
  <conditionalFormatting sqref="J22">
    <cfRule type="containsBlanks" dxfId="37" priority="25">
      <formula>LEN(TRIM(J22))=0</formula>
    </cfRule>
  </conditionalFormatting>
  <conditionalFormatting sqref="K22">
    <cfRule type="containsBlanks" dxfId="36" priority="24">
      <formula>LEN(TRIM(K22))=0</formula>
    </cfRule>
  </conditionalFormatting>
  <conditionalFormatting sqref="C37">
    <cfRule type="containsBlanks" dxfId="35" priority="23">
      <formula>LEN(TRIM(C37))=0</formula>
    </cfRule>
  </conditionalFormatting>
  <conditionalFormatting sqref="D6">
    <cfRule type="containsBlanks" dxfId="34" priority="22">
      <formula>LEN(TRIM(D6))=0</formula>
    </cfRule>
  </conditionalFormatting>
  <conditionalFormatting sqref="F6">
    <cfRule type="containsBlanks" dxfId="33" priority="18">
      <formula>LEN(TRIM(F6))=0</formula>
    </cfRule>
  </conditionalFormatting>
  <conditionalFormatting sqref="C21:F21">
    <cfRule type="containsBlanks" dxfId="32" priority="9">
      <formula>LEN(TRIM(C21))=0</formula>
    </cfRule>
  </conditionalFormatting>
  <conditionalFormatting sqref="C20:F20">
    <cfRule type="containsBlanks" dxfId="31" priority="8">
      <formula>LEN(TRIM(C20))=0</formula>
    </cfRule>
  </conditionalFormatting>
  <conditionalFormatting sqref="D12:K12">
    <cfRule type="containsBlanks" dxfId="30" priority="14">
      <formula>LEN(TRIM(D12))=0</formula>
    </cfRule>
  </conditionalFormatting>
  <conditionalFormatting sqref="C19:F19">
    <cfRule type="containsBlanks" dxfId="29" priority="10">
      <formula>LEN(TRIM(C19))=0</formula>
    </cfRule>
  </conditionalFormatting>
  <conditionalFormatting sqref="G19:H21">
    <cfRule type="containsBlanks" dxfId="28" priority="6">
      <formula>LEN(TRIM(G19))=0</formula>
    </cfRule>
  </conditionalFormatting>
  <conditionalFormatting sqref="H19:K19">
    <cfRule type="containsBlanks" dxfId="27" priority="7">
      <formula>LEN(TRIM(H19))=0</formula>
    </cfRule>
  </conditionalFormatting>
  <conditionalFormatting sqref="H20:I21">
    <cfRule type="containsBlanks" dxfId="26" priority="5">
      <formula>LEN(TRIM(H20))=0</formula>
    </cfRule>
  </conditionalFormatting>
  <conditionalFormatting sqref="G20:G21">
    <cfRule type="containsBlanks" dxfId="25" priority="4">
      <formula>LEN(TRIM(G20))=0</formula>
    </cfRule>
  </conditionalFormatting>
  <conditionalFormatting sqref="J20:J21">
    <cfRule type="containsBlanks" dxfId="24" priority="3">
      <formula>LEN(TRIM(J20))=0</formula>
    </cfRule>
  </conditionalFormatting>
  <conditionalFormatting sqref="K20">
    <cfRule type="containsBlanks" dxfId="23" priority="2">
      <formula>LEN(TRIM(K20))=0</formula>
    </cfRule>
  </conditionalFormatting>
  <conditionalFormatting sqref="K21">
    <cfRule type="containsBlanks" dxfId="22" priority="1">
      <formula>LEN(TRIM(K21))=0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82D6B-A6B6-4ED9-AE03-C8D423812F2F}">
  <sheetPr>
    <pageSetUpPr fitToPage="1"/>
  </sheetPr>
  <dimension ref="B1:L54"/>
  <sheetViews>
    <sheetView zoomScale="70" zoomScaleNormal="70" workbookViewId="0">
      <selection activeCell="D12" sqref="D12:K12"/>
    </sheetView>
  </sheetViews>
  <sheetFormatPr baseColWidth="10" defaultColWidth="11.42578125" defaultRowHeight="15" x14ac:dyDescent="0.25"/>
  <cols>
    <col min="1" max="2" width="2" style="3" customWidth="1"/>
    <col min="3" max="3" width="46.85546875" style="3" customWidth="1"/>
    <col min="4" max="5" width="19.85546875" style="3" customWidth="1"/>
    <col min="6" max="6" width="20.140625" style="3" customWidth="1"/>
    <col min="7" max="7" width="21.28515625" style="3" customWidth="1"/>
    <col min="8" max="8" width="21.85546875" style="3" customWidth="1"/>
    <col min="9" max="9" width="20" style="3" customWidth="1"/>
    <col min="10" max="10" width="21.85546875" style="3" customWidth="1"/>
    <col min="11" max="11" width="22.7109375" style="3" customWidth="1"/>
    <col min="12" max="12" width="1.7109375" style="3" customWidth="1"/>
    <col min="13" max="16384" width="11.42578125" style="3"/>
  </cols>
  <sheetData>
    <row r="1" spans="2:12" ht="8.25" customHeight="1" x14ac:dyDescent="0.25"/>
    <row r="2" spans="2:12" ht="5.25" customHeight="1" x14ac:dyDescent="0.25">
      <c r="B2" s="43"/>
      <c r="C2" s="44"/>
      <c r="D2" s="44"/>
      <c r="E2" s="44"/>
      <c r="F2" s="44"/>
      <c r="G2" s="44"/>
      <c r="H2" s="44"/>
      <c r="I2" s="44"/>
      <c r="J2" s="44"/>
      <c r="K2" s="44"/>
      <c r="L2" s="45"/>
    </row>
    <row r="3" spans="2:12" s="25" customFormat="1" ht="23.25" x14ac:dyDescent="0.25">
      <c r="B3" s="46"/>
      <c r="C3" s="125" t="s">
        <v>1440</v>
      </c>
      <c r="D3" s="125"/>
      <c r="E3" s="125"/>
      <c r="F3" s="125"/>
      <c r="G3" s="125"/>
      <c r="H3" s="125"/>
      <c r="I3" s="125"/>
      <c r="J3" s="125"/>
      <c r="K3" s="125"/>
      <c r="L3" s="47"/>
    </row>
    <row r="4" spans="2:12" ht="5.25" customHeight="1" x14ac:dyDescent="0.25">
      <c r="B4" s="48"/>
      <c r="C4" s="49"/>
      <c r="D4" s="49"/>
      <c r="E4" s="49"/>
      <c r="F4" s="49"/>
      <c r="G4" s="49"/>
      <c r="H4" s="49"/>
      <c r="I4" s="49"/>
      <c r="J4" s="49"/>
      <c r="K4" s="49"/>
      <c r="L4" s="50"/>
    </row>
    <row r="5" spans="2:12" ht="5.25" customHeight="1" x14ac:dyDescent="0.25">
      <c r="B5" s="48"/>
      <c r="C5" s="49"/>
      <c r="D5" s="49"/>
      <c r="E5" s="49"/>
      <c r="F5" s="49"/>
      <c r="G5" s="49"/>
      <c r="H5" s="49"/>
      <c r="I5" s="49"/>
      <c r="J5" s="49"/>
      <c r="K5" s="49"/>
      <c r="L5" s="50"/>
    </row>
    <row r="6" spans="2:12" ht="15.75" customHeight="1" x14ac:dyDescent="0.25">
      <c r="B6" s="48"/>
      <c r="C6" s="38" t="s">
        <v>2</v>
      </c>
      <c r="D6" s="42">
        <v>1121</v>
      </c>
      <c r="E6" s="37" t="s">
        <v>1</v>
      </c>
      <c r="F6" s="126" t="str">
        <f>+IFERROR(VLOOKUP(D6,'Tabla_3.Código SNIES'!$A$1:$F$307,5,FALSE), "-")</f>
        <v>UNIVERSIDAD-COLEGIO MAYOR DE CUNDINAMARCA</v>
      </c>
      <c r="G6" s="127"/>
      <c r="H6" s="127"/>
      <c r="I6" s="128"/>
      <c r="J6" s="37" t="s">
        <v>1435</v>
      </c>
      <c r="K6" s="82" t="s">
        <v>1652</v>
      </c>
      <c r="L6" s="50"/>
    </row>
    <row r="7" spans="2:12" x14ac:dyDescent="0.25">
      <c r="B7" s="48"/>
      <c r="C7" s="39" t="s">
        <v>1437</v>
      </c>
      <c r="D7" s="129" t="s">
        <v>1489</v>
      </c>
      <c r="E7" s="129"/>
      <c r="F7" s="129"/>
      <c r="G7" s="129"/>
      <c r="H7" s="129"/>
      <c r="I7" s="129"/>
      <c r="J7" s="129"/>
      <c r="K7" s="129"/>
      <c r="L7" s="50"/>
    </row>
    <row r="8" spans="2:12" x14ac:dyDescent="0.25">
      <c r="B8" s="48"/>
      <c r="C8" s="39" t="s">
        <v>1438</v>
      </c>
      <c r="D8" s="129" t="s">
        <v>7</v>
      </c>
      <c r="E8" s="129"/>
      <c r="F8" s="129"/>
      <c r="G8" s="129"/>
      <c r="H8" s="129"/>
      <c r="I8" s="129"/>
      <c r="J8" s="129"/>
      <c r="K8" s="129"/>
      <c r="L8" s="50"/>
    </row>
    <row r="9" spans="2:12" x14ac:dyDescent="0.25">
      <c r="B9" s="48"/>
      <c r="C9" s="39" t="s">
        <v>1439</v>
      </c>
      <c r="D9" s="169" t="s">
        <v>1585</v>
      </c>
      <c r="E9" s="169"/>
      <c r="F9" s="169"/>
      <c r="G9" s="169"/>
      <c r="H9" s="169"/>
      <c r="I9" s="169"/>
      <c r="J9" s="169"/>
      <c r="K9" s="169"/>
      <c r="L9" s="50"/>
    </row>
    <row r="10" spans="2:12" x14ac:dyDescent="0.25">
      <c r="B10" s="48"/>
      <c r="C10" s="40" t="s">
        <v>1467</v>
      </c>
      <c r="D10" s="129" t="s">
        <v>1514</v>
      </c>
      <c r="E10" s="129"/>
      <c r="F10" s="129"/>
      <c r="G10" s="129"/>
      <c r="H10" s="129"/>
      <c r="I10" s="129"/>
      <c r="J10" s="129"/>
      <c r="K10" s="129"/>
      <c r="L10" s="50"/>
    </row>
    <row r="11" spans="2:12" x14ac:dyDescent="0.25">
      <c r="B11" s="48"/>
      <c r="C11" s="40" t="s">
        <v>1441</v>
      </c>
      <c r="D11" s="190" t="s">
        <v>1515</v>
      </c>
      <c r="E11" s="191"/>
      <c r="F11" s="191"/>
      <c r="G11" s="191"/>
      <c r="H11" s="191"/>
      <c r="I11" s="191"/>
      <c r="J11" s="191"/>
      <c r="K11" s="192"/>
      <c r="L11" s="50"/>
    </row>
    <row r="12" spans="2:12" ht="26.25" x14ac:dyDescent="0.25">
      <c r="B12" s="48"/>
      <c r="C12" s="39" t="s">
        <v>1468</v>
      </c>
      <c r="D12" s="129" t="s">
        <v>1490</v>
      </c>
      <c r="E12" s="129"/>
      <c r="F12" s="129"/>
      <c r="G12" s="129"/>
      <c r="H12" s="129"/>
      <c r="I12" s="129"/>
      <c r="J12" s="129"/>
      <c r="K12" s="129"/>
      <c r="L12" s="50"/>
    </row>
    <row r="13" spans="2:12" ht="26.25" x14ac:dyDescent="0.25">
      <c r="B13" s="48"/>
      <c r="C13" s="39" t="s">
        <v>1469</v>
      </c>
      <c r="D13" s="129" t="s">
        <v>1490</v>
      </c>
      <c r="E13" s="129"/>
      <c r="F13" s="129"/>
      <c r="G13" s="129"/>
      <c r="H13" s="129"/>
      <c r="I13" s="129"/>
      <c r="J13" s="129"/>
      <c r="K13" s="129"/>
      <c r="L13" s="50"/>
    </row>
    <row r="14" spans="2:12" ht="68.25" customHeight="1" x14ac:dyDescent="0.25">
      <c r="B14" s="48"/>
      <c r="C14" s="136" t="s">
        <v>1454</v>
      </c>
      <c r="D14" s="137"/>
      <c r="E14" s="137"/>
      <c r="F14" s="137"/>
      <c r="G14" s="138"/>
      <c r="H14" s="139" t="s">
        <v>1442</v>
      </c>
      <c r="I14" s="140"/>
      <c r="J14" s="141"/>
      <c r="K14" s="23">
        <v>0</v>
      </c>
      <c r="L14" s="50"/>
    </row>
    <row r="15" spans="2:12" s="81" customFormat="1" x14ac:dyDescent="0.25">
      <c r="B15" s="86"/>
      <c r="C15" s="122" t="s">
        <v>1540</v>
      </c>
      <c r="D15" s="123"/>
      <c r="E15" s="123"/>
      <c r="F15" s="123"/>
      <c r="G15" s="123"/>
      <c r="H15" s="123"/>
      <c r="I15" s="123"/>
      <c r="J15" s="123"/>
      <c r="K15" s="124"/>
      <c r="L15" s="87"/>
    </row>
    <row r="16" spans="2:12" s="26" customFormat="1" x14ac:dyDescent="0.25">
      <c r="B16" s="51"/>
      <c r="C16" s="61" t="s">
        <v>1453</v>
      </c>
      <c r="D16" s="154">
        <v>44165</v>
      </c>
      <c r="E16" s="155"/>
      <c r="F16" s="156" t="s">
        <v>1470</v>
      </c>
      <c r="G16" s="157"/>
      <c r="H16" s="158">
        <v>44560</v>
      </c>
      <c r="I16" s="159"/>
      <c r="J16" s="159"/>
      <c r="K16" s="160"/>
      <c r="L16" s="52"/>
    </row>
    <row r="17" spans="2:12" ht="15.75" x14ac:dyDescent="0.25">
      <c r="B17" s="53"/>
      <c r="C17" s="161"/>
      <c r="D17" s="162"/>
      <c r="E17" s="162"/>
      <c r="F17" s="162"/>
      <c r="G17" s="162"/>
      <c r="H17" s="162"/>
      <c r="I17" s="162"/>
      <c r="J17" s="162"/>
      <c r="K17" s="163"/>
      <c r="L17" s="50"/>
    </row>
    <row r="18" spans="2:12" s="26" customFormat="1" ht="67.5" x14ac:dyDescent="0.25">
      <c r="B18" s="51"/>
      <c r="C18" s="164" t="s">
        <v>1479</v>
      </c>
      <c r="D18" s="164"/>
      <c r="E18" s="164"/>
      <c r="F18" s="164"/>
      <c r="G18" s="70" t="s">
        <v>1445</v>
      </c>
      <c r="H18" s="70" t="s">
        <v>1444</v>
      </c>
      <c r="I18" s="70" t="s">
        <v>1443</v>
      </c>
      <c r="J18" s="70" t="s">
        <v>1459</v>
      </c>
      <c r="K18" s="70" t="s">
        <v>1460</v>
      </c>
      <c r="L18" s="54"/>
    </row>
    <row r="19" spans="2:12" s="26" customFormat="1" ht="48" customHeight="1" x14ac:dyDescent="0.25">
      <c r="B19" s="51"/>
      <c r="C19" s="165" t="s">
        <v>1581</v>
      </c>
      <c r="D19" s="166"/>
      <c r="E19" s="166"/>
      <c r="F19" s="167"/>
      <c r="G19" s="62">
        <v>44140</v>
      </c>
      <c r="H19" s="62">
        <v>44145</v>
      </c>
      <c r="I19" s="27">
        <v>2020</v>
      </c>
      <c r="J19" s="24">
        <v>0.1</v>
      </c>
      <c r="K19" s="65">
        <v>0.1</v>
      </c>
      <c r="L19" s="55"/>
    </row>
    <row r="20" spans="2:12" s="26" customFormat="1" x14ac:dyDescent="0.25">
      <c r="B20" s="51"/>
      <c r="C20" s="142" t="s">
        <v>1567</v>
      </c>
      <c r="D20" s="143"/>
      <c r="E20" s="143"/>
      <c r="F20" s="144"/>
      <c r="G20" s="62">
        <v>44145</v>
      </c>
      <c r="H20" s="62">
        <v>44185</v>
      </c>
      <c r="I20" s="27">
        <v>2020</v>
      </c>
      <c r="J20" s="24">
        <v>0.1</v>
      </c>
      <c r="K20" s="65">
        <v>0.1</v>
      </c>
      <c r="L20" s="55"/>
    </row>
    <row r="21" spans="2:12" s="26" customFormat="1" x14ac:dyDescent="0.25">
      <c r="B21" s="51"/>
      <c r="C21" s="145" t="s">
        <v>1603</v>
      </c>
      <c r="D21" s="146"/>
      <c r="E21" s="146"/>
      <c r="F21" s="147"/>
      <c r="G21" s="62">
        <v>44197</v>
      </c>
      <c r="H21" s="62">
        <v>44560</v>
      </c>
      <c r="I21" s="27">
        <v>2021</v>
      </c>
      <c r="J21" s="24">
        <v>0.8</v>
      </c>
      <c r="K21" s="65">
        <v>0.8</v>
      </c>
      <c r="L21" s="55"/>
    </row>
    <row r="22" spans="2:12" s="26" customFormat="1" x14ac:dyDescent="0.25">
      <c r="B22" s="56"/>
      <c r="C22" s="28"/>
      <c r="D22" s="28"/>
      <c r="E22" s="28"/>
      <c r="F22" s="28"/>
      <c r="G22" s="28"/>
      <c r="H22" s="28"/>
      <c r="I22" s="28"/>
      <c r="J22" s="36">
        <f>SUM(J19:J21)</f>
        <v>1</v>
      </c>
      <c r="K22" s="66">
        <f>SUM(K19:K21)</f>
        <v>1</v>
      </c>
      <c r="L22" s="55"/>
    </row>
    <row r="23" spans="2:12" ht="10.5" customHeight="1" x14ac:dyDescent="0.25">
      <c r="B23" s="48"/>
      <c r="C23" s="28"/>
      <c r="D23" s="28"/>
      <c r="E23" s="28"/>
      <c r="F23" s="28"/>
      <c r="G23" s="28"/>
      <c r="H23" s="28"/>
      <c r="I23" s="28"/>
      <c r="J23" s="28"/>
      <c r="K23" s="28"/>
      <c r="L23" s="50"/>
    </row>
    <row r="24" spans="2:12" ht="52.5" x14ac:dyDescent="0.25">
      <c r="B24" s="57"/>
      <c r="C24" s="35" t="s">
        <v>1436</v>
      </c>
      <c r="D24" s="35" t="s">
        <v>1456</v>
      </c>
      <c r="E24" s="35" t="s">
        <v>1455</v>
      </c>
      <c r="F24" s="35" t="s">
        <v>1457</v>
      </c>
      <c r="G24" s="28"/>
      <c r="H24" s="28"/>
      <c r="I24" s="28"/>
      <c r="J24" s="28"/>
      <c r="K24" s="28"/>
      <c r="L24" s="50"/>
    </row>
    <row r="25" spans="2:12" ht="26.25" x14ac:dyDescent="0.25">
      <c r="B25" s="57"/>
      <c r="C25" s="30" t="s">
        <v>1448</v>
      </c>
      <c r="D25" s="31"/>
      <c r="E25" s="31"/>
      <c r="F25" s="31"/>
      <c r="G25" s="28"/>
      <c r="H25" s="28"/>
      <c r="I25" s="28"/>
      <c r="J25" s="28"/>
      <c r="K25" s="28"/>
      <c r="L25" s="50"/>
    </row>
    <row r="26" spans="2:12" x14ac:dyDescent="0.25">
      <c r="B26" s="48"/>
      <c r="C26" s="30" t="s">
        <v>15</v>
      </c>
      <c r="E26" s="31"/>
      <c r="F26" s="31"/>
      <c r="G26" s="28"/>
      <c r="H26" s="28"/>
      <c r="I26" s="28"/>
      <c r="J26" s="28"/>
      <c r="K26" s="28"/>
      <c r="L26" s="50"/>
    </row>
    <row r="27" spans="2:12" x14ac:dyDescent="0.25">
      <c r="B27" s="48"/>
      <c r="C27" s="30" t="s">
        <v>17</v>
      </c>
      <c r="D27" s="31"/>
      <c r="E27" s="31"/>
      <c r="F27" s="31"/>
      <c r="G27" s="28"/>
      <c r="H27" s="28"/>
      <c r="I27" s="28"/>
      <c r="J27" s="28"/>
      <c r="K27" s="28"/>
      <c r="L27" s="50"/>
    </row>
    <row r="28" spans="2:12" ht="26.25" x14ac:dyDescent="0.25">
      <c r="B28" s="48"/>
      <c r="C28" s="30" t="s">
        <v>1447</v>
      </c>
      <c r="D28" s="31"/>
      <c r="E28" s="31"/>
      <c r="F28" s="31"/>
      <c r="G28" s="28"/>
      <c r="H28" s="28"/>
      <c r="I28" s="28"/>
      <c r="J28" s="28"/>
      <c r="K28" s="28"/>
      <c r="L28" s="50"/>
    </row>
    <row r="29" spans="2:12" ht="26.25" x14ac:dyDescent="0.25">
      <c r="B29" s="48"/>
      <c r="C29" s="30" t="s">
        <v>1449</v>
      </c>
      <c r="D29" s="31"/>
      <c r="E29" s="31"/>
      <c r="F29" s="31"/>
      <c r="G29" s="28"/>
      <c r="H29" s="28"/>
      <c r="I29" s="28"/>
      <c r="J29" s="28"/>
      <c r="K29" s="28"/>
      <c r="L29" s="50"/>
    </row>
    <row r="30" spans="2:12" ht="26.25" x14ac:dyDescent="0.25">
      <c r="B30" s="48"/>
      <c r="C30" s="30" t="s">
        <v>1450</v>
      </c>
      <c r="D30" s="31"/>
      <c r="E30" s="31"/>
      <c r="F30" s="31"/>
      <c r="G30" s="28"/>
      <c r="H30" s="28"/>
      <c r="I30" s="28"/>
      <c r="J30" s="28"/>
      <c r="K30" s="28"/>
      <c r="L30" s="50"/>
    </row>
    <row r="31" spans="2:12" ht="26.25" x14ac:dyDescent="0.25">
      <c r="B31" s="48"/>
      <c r="C31" s="30" t="s">
        <v>1478</v>
      </c>
      <c r="D31" s="31">
        <v>60</v>
      </c>
      <c r="E31" s="31">
        <v>60</v>
      </c>
      <c r="F31" s="31"/>
      <c r="G31" s="28"/>
      <c r="H31" s="28"/>
      <c r="I31" s="28"/>
      <c r="J31" s="28"/>
      <c r="K31" s="28"/>
      <c r="L31" s="50"/>
    </row>
    <row r="32" spans="2:12" ht="30" customHeight="1" x14ac:dyDescent="0.25">
      <c r="B32" s="48"/>
      <c r="C32" s="30" t="s">
        <v>1446</v>
      </c>
      <c r="D32" s="31"/>
      <c r="E32" s="31"/>
      <c r="F32" s="31"/>
      <c r="G32" s="28"/>
      <c r="H32" s="28"/>
      <c r="I32" s="28"/>
      <c r="J32" s="28"/>
      <c r="K32" s="28"/>
      <c r="L32" s="50"/>
    </row>
    <row r="33" spans="2:12" ht="30" x14ac:dyDescent="0.25">
      <c r="B33" s="48"/>
      <c r="C33" s="33" t="s">
        <v>27</v>
      </c>
      <c r="D33" s="34">
        <f>SUM(D25:D32)</f>
        <v>60</v>
      </c>
      <c r="E33" s="34">
        <f>SUM(E25:E32)</f>
        <v>60</v>
      </c>
      <c r="F33" s="34">
        <f t="shared" ref="F33" si="0">SUM(F25:F32)</f>
        <v>0</v>
      </c>
      <c r="G33" s="28"/>
      <c r="H33" s="28"/>
      <c r="I33" s="28"/>
      <c r="J33" s="28"/>
      <c r="K33" s="28"/>
      <c r="L33" s="50"/>
    </row>
    <row r="34" spans="2:12" ht="18.75" customHeight="1" x14ac:dyDescent="0.25">
      <c r="B34" s="48"/>
      <c r="C34" s="28"/>
      <c r="D34" s="29"/>
      <c r="E34" s="29"/>
      <c r="F34" s="29"/>
      <c r="G34" s="28"/>
      <c r="H34" s="28"/>
      <c r="I34" s="28"/>
      <c r="J34" s="28"/>
      <c r="K34" s="28"/>
      <c r="L34" s="50"/>
    </row>
    <row r="35" spans="2:12" x14ac:dyDescent="0.25">
      <c r="B35" s="48"/>
      <c r="C35" s="32" t="s">
        <v>1451</v>
      </c>
      <c r="D35" s="49"/>
      <c r="E35" s="49"/>
      <c r="F35" s="49"/>
      <c r="G35" s="49"/>
      <c r="H35" s="49"/>
      <c r="I35" s="49"/>
      <c r="J35" s="49"/>
      <c r="K35" s="49"/>
      <c r="L35" s="50"/>
    </row>
    <row r="36" spans="2:12" ht="46.9" customHeight="1" x14ac:dyDescent="0.25">
      <c r="B36" s="48"/>
      <c r="C36" s="148" t="s">
        <v>1571</v>
      </c>
      <c r="D36" s="149"/>
      <c r="E36" s="149"/>
      <c r="F36" s="149"/>
      <c r="G36" s="149"/>
      <c r="H36" s="149"/>
      <c r="I36" s="149"/>
      <c r="J36" s="149"/>
      <c r="K36" s="150"/>
      <c r="L36" s="50"/>
    </row>
    <row r="37" spans="2:12" x14ac:dyDescent="0.25">
      <c r="B37" s="48"/>
      <c r="C37" s="151" t="s">
        <v>1452</v>
      </c>
      <c r="D37" s="152"/>
      <c r="E37" s="152"/>
      <c r="F37" s="152"/>
      <c r="G37" s="152"/>
      <c r="H37" s="152"/>
      <c r="I37" s="152"/>
      <c r="J37" s="152"/>
      <c r="K37" s="153"/>
      <c r="L37" s="50"/>
    </row>
    <row r="38" spans="2:12" ht="9" customHeight="1" x14ac:dyDescent="0.25">
      <c r="B38" s="58"/>
      <c r="C38" s="59"/>
      <c r="D38" s="59"/>
      <c r="E38" s="59"/>
      <c r="F38" s="59"/>
      <c r="G38" s="59"/>
      <c r="H38" s="59"/>
      <c r="I38" s="59"/>
      <c r="J38" s="59"/>
      <c r="K38" s="59"/>
      <c r="L38" s="60"/>
    </row>
    <row r="40" spans="2:12" x14ac:dyDescent="0.25">
      <c r="C40" s="74" t="s">
        <v>1653</v>
      </c>
      <c r="D40" s="26"/>
      <c r="E40" s="26"/>
      <c r="F40" s="26"/>
    </row>
    <row r="41" spans="2:12" x14ac:dyDescent="0.25">
      <c r="C41" s="26"/>
      <c r="D41" s="26"/>
      <c r="E41" s="26"/>
      <c r="F41" s="26"/>
    </row>
    <row r="42" spans="2:12" x14ac:dyDescent="0.25">
      <c r="C42" s="26"/>
      <c r="D42" s="26"/>
      <c r="E42" s="26"/>
      <c r="F42" s="26"/>
    </row>
    <row r="43" spans="2:12" x14ac:dyDescent="0.25">
      <c r="C43" s="64"/>
      <c r="D43" s="64"/>
      <c r="E43" s="64"/>
      <c r="F43" s="64"/>
    </row>
    <row r="44" spans="2:12" x14ac:dyDescent="0.25">
      <c r="C44" s="26" t="s">
        <v>1505</v>
      </c>
      <c r="D44" s="26"/>
      <c r="F44" s="26"/>
    </row>
    <row r="45" spans="2:12" x14ac:dyDescent="0.25">
      <c r="C45" s="26" t="s">
        <v>1506</v>
      </c>
      <c r="D45" s="26"/>
      <c r="F45" s="26"/>
    </row>
    <row r="46" spans="2:12" x14ac:dyDescent="0.25">
      <c r="C46" s="26" t="s">
        <v>1507</v>
      </c>
      <c r="D46" s="26"/>
      <c r="F46" s="26"/>
    </row>
    <row r="47" spans="2:12" x14ac:dyDescent="0.25">
      <c r="C47" s="26" t="s">
        <v>1508</v>
      </c>
      <c r="D47" s="26"/>
      <c r="F47" s="26"/>
    </row>
    <row r="48" spans="2:12" x14ac:dyDescent="0.25">
      <c r="C48" s="26" t="s">
        <v>1509</v>
      </c>
      <c r="D48" s="26"/>
      <c r="F48" s="26"/>
    </row>
    <row r="50" spans="3:3" x14ac:dyDescent="0.25">
      <c r="C50" s="68"/>
    </row>
    <row r="51" spans="3:3" x14ac:dyDescent="0.25">
      <c r="C51" s="68" t="s">
        <v>1607</v>
      </c>
    </row>
    <row r="52" spans="3:3" x14ac:dyDescent="0.25">
      <c r="C52" s="68" t="s">
        <v>1609</v>
      </c>
    </row>
    <row r="54" spans="3:3" x14ac:dyDescent="0.25">
      <c r="C54" s="68" t="s">
        <v>1608</v>
      </c>
    </row>
  </sheetData>
  <mergeCells count="22">
    <mergeCell ref="C15:K15"/>
    <mergeCell ref="C3:K3"/>
    <mergeCell ref="F6:I6"/>
    <mergeCell ref="D7:K7"/>
    <mergeCell ref="D8:K8"/>
    <mergeCell ref="D9:K9"/>
    <mergeCell ref="D10:K10"/>
    <mergeCell ref="D11:K11"/>
    <mergeCell ref="D12:K12"/>
    <mergeCell ref="D13:K13"/>
    <mergeCell ref="C14:G14"/>
    <mergeCell ref="H14:J14"/>
    <mergeCell ref="C20:F20"/>
    <mergeCell ref="C21:F21"/>
    <mergeCell ref="C36:K36"/>
    <mergeCell ref="C37:K37"/>
    <mergeCell ref="D16:E16"/>
    <mergeCell ref="F16:G16"/>
    <mergeCell ref="H16:K16"/>
    <mergeCell ref="C17:K17"/>
    <mergeCell ref="C18:F18"/>
    <mergeCell ref="C19:F19"/>
  </mergeCells>
  <conditionalFormatting sqref="D10:K12 C36">
    <cfRule type="containsBlanks" dxfId="21" priority="23">
      <formula>LEN(TRIM(C10))=0</formula>
    </cfRule>
  </conditionalFormatting>
  <conditionalFormatting sqref="C15:K15">
    <cfRule type="containsBlanks" dxfId="20" priority="22">
      <formula>LEN(TRIM(C15))=0</formula>
    </cfRule>
  </conditionalFormatting>
  <conditionalFormatting sqref="D16:E16 H16:K16">
    <cfRule type="containsBlanks" dxfId="19" priority="17">
      <formula>LEN(TRIM(D16))=0</formula>
    </cfRule>
  </conditionalFormatting>
  <conditionalFormatting sqref="G19:H21">
    <cfRule type="containsBlanks" dxfId="18" priority="20">
      <formula>LEN(TRIM(G19))=0</formula>
    </cfRule>
  </conditionalFormatting>
  <conditionalFormatting sqref="H19:K19">
    <cfRule type="containsBlanks" dxfId="17" priority="21">
      <formula>LEN(TRIM(H19))=0</formula>
    </cfRule>
  </conditionalFormatting>
  <conditionalFormatting sqref="H20:I21">
    <cfRule type="containsBlanks" dxfId="16" priority="19">
      <formula>LEN(TRIM(H20))=0</formula>
    </cfRule>
  </conditionalFormatting>
  <conditionalFormatting sqref="G20:G21">
    <cfRule type="containsBlanks" dxfId="15" priority="18">
      <formula>LEN(TRIM(G20))=0</formula>
    </cfRule>
  </conditionalFormatting>
  <conditionalFormatting sqref="J20:J21">
    <cfRule type="containsBlanks" dxfId="14" priority="16">
      <formula>LEN(TRIM(J20))=0</formula>
    </cfRule>
  </conditionalFormatting>
  <conditionalFormatting sqref="C19:F19">
    <cfRule type="containsBlanks" dxfId="13" priority="14">
      <formula>LEN(TRIM(C19))=0</formula>
    </cfRule>
  </conditionalFormatting>
  <conditionalFormatting sqref="D8:K8">
    <cfRule type="containsBlanks" dxfId="12" priority="15">
      <formula>LEN(TRIM(D8))=0</formula>
    </cfRule>
  </conditionalFormatting>
  <conditionalFormatting sqref="C21:F21">
    <cfRule type="containsBlanks" dxfId="11" priority="13">
      <formula>LEN(TRIM(C21))=0</formula>
    </cfRule>
  </conditionalFormatting>
  <conditionalFormatting sqref="C20:F20">
    <cfRule type="containsBlanks" dxfId="10" priority="12">
      <formula>LEN(TRIM(C20))=0</formula>
    </cfRule>
  </conditionalFormatting>
  <conditionalFormatting sqref="D7:K7">
    <cfRule type="containsBlanks" dxfId="9" priority="11">
      <formula>LEN(TRIM(D7))=0</formula>
    </cfRule>
  </conditionalFormatting>
  <conditionalFormatting sqref="J22">
    <cfRule type="containsBlanks" dxfId="8" priority="10">
      <formula>LEN(TRIM(J22))=0</formula>
    </cfRule>
  </conditionalFormatting>
  <conditionalFormatting sqref="K22">
    <cfRule type="containsBlanks" dxfId="7" priority="9">
      <formula>LEN(TRIM(K22))=0</formula>
    </cfRule>
  </conditionalFormatting>
  <conditionalFormatting sqref="C37">
    <cfRule type="containsBlanks" dxfId="6" priority="8">
      <formula>LEN(TRIM(C37))=0</formula>
    </cfRule>
  </conditionalFormatting>
  <conditionalFormatting sqref="D6">
    <cfRule type="containsBlanks" dxfId="5" priority="7">
      <formula>LEN(TRIM(D6))=0</formula>
    </cfRule>
  </conditionalFormatting>
  <conditionalFormatting sqref="K20">
    <cfRule type="containsBlanks" dxfId="4" priority="5">
      <formula>LEN(TRIM(K20))=0</formula>
    </cfRule>
  </conditionalFormatting>
  <conditionalFormatting sqref="K21">
    <cfRule type="containsBlanks" dxfId="3" priority="4">
      <formula>LEN(TRIM(K21))=0</formula>
    </cfRule>
  </conditionalFormatting>
  <conditionalFormatting sqref="F6">
    <cfRule type="containsBlanks" dxfId="2" priority="3">
      <formula>LEN(TRIM(F6))=0</formula>
    </cfRule>
  </conditionalFormatting>
  <conditionalFormatting sqref="D13:K13">
    <cfRule type="containsBlanks" dxfId="1" priority="2">
      <formula>LEN(TRIM(D13))=0</formula>
    </cfRule>
  </conditionalFormatting>
  <conditionalFormatting sqref="D9:K9">
    <cfRule type="containsBlanks" dxfId="0" priority="1">
      <formula>LEN(TRIM(D9))=0</formula>
    </cfRule>
  </conditionalFormatting>
  <pageMargins left="0.70866141732283472" right="0.70866141732283472" top="0.74803149606299213" bottom="0.74803149606299213" header="0.31496062992125984" footer="0.31496062992125984"/>
  <pageSetup paperSize="5" scale="72" fitToHeight="0" orientation="landscape" r:id="rId1"/>
  <headerFooter>
    <oddFooter>&amp;R&amp;P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F20A6-E864-40AC-B964-AC8C2D670796}">
  <dimension ref="A1:F1124"/>
  <sheetViews>
    <sheetView topLeftCell="A153" workbookViewId="0">
      <selection activeCell="H17" sqref="H17:K17"/>
    </sheetView>
  </sheetViews>
  <sheetFormatPr baseColWidth="10" defaultColWidth="11.42578125" defaultRowHeight="12" x14ac:dyDescent="0.2"/>
  <cols>
    <col min="1" max="1" width="11.85546875" style="12" customWidth="1"/>
    <col min="2" max="2" width="11.28515625" style="15" bestFit="1" customWidth="1"/>
    <col min="3" max="3" width="16.28515625" style="12" customWidth="1"/>
    <col min="4" max="4" width="9.7109375" style="18" customWidth="1"/>
    <col min="5" max="5" width="16.28515625" style="12" customWidth="1"/>
    <col min="6" max="6" width="2.28515625" style="12" customWidth="1"/>
    <col min="7" max="16384" width="11.42578125" style="12"/>
  </cols>
  <sheetData>
    <row r="1" spans="1:6" s="9" customFormat="1" ht="24" x14ac:dyDescent="0.25">
      <c r="A1" s="4" t="s">
        <v>28</v>
      </c>
      <c r="B1" s="5" t="s">
        <v>29</v>
      </c>
      <c r="C1" s="6" t="s">
        <v>30</v>
      </c>
      <c r="D1" s="7" t="s">
        <v>31</v>
      </c>
      <c r="E1" s="6" t="s">
        <v>30</v>
      </c>
      <c r="F1" s="8"/>
    </row>
    <row r="2" spans="1:6" x14ac:dyDescent="0.2">
      <c r="A2" s="10" t="s">
        <v>32</v>
      </c>
      <c r="B2" s="13">
        <v>91</v>
      </c>
      <c r="C2" s="10" t="s">
        <v>33</v>
      </c>
      <c r="D2" s="16">
        <v>91263</v>
      </c>
      <c r="E2" s="10" t="s">
        <v>33</v>
      </c>
      <c r="F2" s="11"/>
    </row>
    <row r="3" spans="1:6" x14ac:dyDescent="0.2">
      <c r="A3" s="10" t="s">
        <v>32</v>
      </c>
      <c r="B3" s="13">
        <v>91</v>
      </c>
      <c r="C3" s="10" t="s">
        <v>34</v>
      </c>
      <c r="D3" s="16">
        <v>91405</v>
      </c>
      <c r="E3" s="10" t="s">
        <v>34</v>
      </c>
      <c r="F3" s="11"/>
    </row>
    <row r="4" spans="1:6" x14ac:dyDescent="0.2">
      <c r="A4" s="10" t="s">
        <v>32</v>
      </c>
      <c r="B4" s="13">
        <v>91</v>
      </c>
      <c r="C4" s="10" t="s">
        <v>35</v>
      </c>
      <c r="D4" s="16">
        <v>91407</v>
      </c>
      <c r="E4" s="10" t="s">
        <v>35</v>
      </c>
      <c r="F4" s="11"/>
    </row>
    <row r="5" spans="1:6" x14ac:dyDescent="0.2">
      <c r="A5" s="10" t="s">
        <v>32</v>
      </c>
      <c r="B5" s="13">
        <v>91</v>
      </c>
      <c r="C5" s="10" t="s">
        <v>36</v>
      </c>
      <c r="D5" s="16">
        <v>91430</v>
      </c>
      <c r="E5" s="10" t="s">
        <v>36</v>
      </c>
      <c r="F5" s="11"/>
    </row>
    <row r="6" spans="1:6" x14ac:dyDescent="0.2">
      <c r="A6" s="10" t="s">
        <v>32</v>
      </c>
      <c r="B6" s="13">
        <v>91</v>
      </c>
      <c r="C6" s="10" t="s">
        <v>37</v>
      </c>
      <c r="D6" s="16">
        <v>91001</v>
      </c>
      <c r="E6" s="10" t="s">
        <v>37</v>
      </c>
      <c r="F6" s="11"/>
    </row>
    <row r="7" spans="1:6" x14ac:dyDescent="0.2">
      <c r="A7" s="10" t="s">
        <v>32</v>
      </c>
      <c r="B7" s="13">
        <v>91</v>
      </c>
      <c r="C7" s="10" t="s">
        <v>38</v>
      </c>
      <c r="D7" s="16">
        <v>91460</v>
      </c>
      <c r="E7" s="10" t="s">
        <v>38</v>
      </c>
      <c r="F7" s="11"/>
    </row>
    <row r="8" spans="1:6" x14ac:dyDescent="0.2">
      <c r="A8" s="10" t="s">
        <v>32</v>
      </c>
      <c r="B8" s="13">
        <v>91</v>
      </c>
      <c r="C8" s="10" t="s">
        <v>39</v>
      </c>
      <c r="D8" s="16">
        <v>91530</v>
      </c>
      <c r="E8" s="10" t="s">
        <v>39</v>
      </c>
      <c r="F8" s="11"/>
    </row>
    <row r="9" spans="1:6" x14ac:dyDescent="0.2">
      <c r="A9" s="10" t="s">
        <v>32</v>
      </c>
      <c r="B9" s="13">
        <v>91</v>
      </c>
      <c r="C9" s="10" t="s">
        <v>40</v>
      </c>
      <c r="D9" s="16">
        <v>91536</v>
      </c>
      <c r="E9" s="10" t="s">
        <v>40</v>
      </c>
      <c r="F9" s="11"/>
    </row>
    <row r="10" spans="1:6" x14ac:dyDescent="0.2">
      <c r="A10" s="10" t="s">
        <v>32</v>
      </c>
      <c r="B10" s="13">
        <v>91</v>
      </c>
      <c r="C10" s="10" t="s">
        <v>41</v>
      </c>
      <c r="D10" s="16">
        <v>91540</v>
      </c>
      <c r="E10" s="10" t="s">
        <v>41</v>
      </c>
      <c r="F10" s="11"/>
    </row>
    <row r="11" spans="1:6" x14ac:dyDescent="0.2">
      <c r="A11" s="10" t="s">
        <v>32</v>
      </c>
      <c r="B11" s="13">
        <v>91</v>
      </c>
      <c r="C11" s="10" t="s">
        <v>42</v>
      </c>
      <c r="D11" s="16">
        <v>91669</v>
      </c>
      <c r="E11" s="10" t="s">
        <v>42</v>
      </c>
      <c r="F11" s="11"/>
    </row>
    <row r="12" spans="1:6" x14ac:dyDescent="0.2">
      <c r="A12" s="10" t="s">
        <v>32</v>
      </c>
      <c r="B12" s="13">
        <v>91</v>
      </c>
      <c r="C12" s="10" t="s">
        <v>43</v>
      </c>
      <c r="D12" s="16">
        <v>91798</v>
      </c>
      <c r="E12" s="10" t="s">
        <v>43</v>
      </c>
      <c r="F12" s="11"/>
    </row>
    <row r="13" spans="1:6" x14ac:dyDescent="0.2">
      <c r="A13" s="10" t="s">
        <v>44</v>
      </c>
      <c r="B13" s="13">
        <v>5</v>
      </c>
      <c r="C13" s="10" t="s">
        <v>45</v>
      </c>
      <c r="D13" s="16">
        <v>5002</v>
      </c>
      <c r="E13" s="10" t="s">
        <v>45</v>
      </c>
      <c r="F13" s="11"/>
    </row>
    <row r="14" spans="1:6" x14ac:dyDescent="0.2">
      <c r="A14" s="10" t="s">
        <v>44</v>
      </c>
      <c r="B14" s="13">
        <v>5</v>
      </c>
      <c r="C14" s="10" t="s">
        <v>46</v>
      </c>
      <c r="D14" s="16">
        <v>5004</v>
      </c>
      <c r="E14" s="10" t="s">
        <v>46</v>
      </c>
      <c r="F14" s="11"/>
    </row>
    <row r="15" spans="1:6" x14ac:dyDescent="0.2">
      <c r="A15" s="10" t="s">
        <v>44</v>
      </c>
      <c r="B15" s="13">
        <v>5</v>
      </c>
      <c r="C15" s="10" t="s">
        <v>47</v>
      </c>
      <c r="D15" s="16">
        <v>5021</v>
      </c>
      <c r="E15" s="10" t="s">
        <v>47</v>
      </c>
      <c r="F15" s="11"/>
    </row>
    <row r="16" spans="1:6" x14ac:dyDescent="0.2">
      <c r="A16" s="10" t="s">
        <v>44</v>
      </c>
      <c r="B16" s="13">
        <v>5</v>
      </c>
      <c r="C16" s="10" t="s">
        <v>48</v>
      </c>
      <c r="D16" s="16">
        <v>5030</v>
      </c>
      <c r="E16" s="10" t="s">
        <v>48</v>
      </c>
      <c r="F16" s="11"/>
    </row>
    <row r="17" spans="1:6" x14ac:dyDescent="0.2">
      <c r="A17" s="10" t="s">
        <v>44</v>
      </c>
      <c r="B17" s="13">
        <v>5</v>
      </c>
      <c r="C17" s="10" t="s">
        <v>49</v>
      </c>
      <c r="D17" s="16">
        <v>5031</v>
      </c>
      <c r="E17" s="10" t="s">
        <v>49</v>
      </c>
      <c r="F17" s="11"/>
    </row>
    <row r="18" spans="1:6" x14ac:dyDescent="0.2">
      <c r="A18" s="10" t="s">
        <v>44</v>
      </c>
      <c r="B18" s="13">
        <v>5</v>
      </c>
      <c r="C18" s="10" t="s">
        <v>50</v>
      </c>
      <c r="D18" s="16">
        <v>5034</v>
      </c>
      <c r="E18" s="10" t="s">
        <v>50</v>
      </c>
      <c r="F18" s="11"/>
    </row>
    <row r="19" spans="1:6" x14ac:dyDescent="0.2">
      <c r="A19" s="10" t="s">
        <v>44</v>
      </c>
      <c r="B19" s="13">
        <v>5</v>
      </c>
      <c r="C19" s="10" t="s">
        <v>51</v>
      </c>
      <c r="D19" s="16">
        <v>5036</v>
      </c>
      <c r="E19" s="10" t="s">
        <v>51</v>
      </c>
      <c r="F19" s="11"/>
    </row>
    <row r="20" spans="1:6" x14ac:dyDescent="0.2">
      <c r="A20" s="10" t="s">
        <v>44</v>
      </c>
      <c r="B20" s="13">
        <v>5</v>
      </c>
      <c r="C20" s="10" t="s">
        <v>52</v>
      </c>
      <c r="D20" s="16">
        <v>5038</v>
      </c>
      <c r="E20" s="10" t="s">
        <v>52</v>
      </c>
      <c r="F20" s="11"/>
    </row>
    <row r="21" spans="1:6" x14ac:dyDescent="0.2">
      <c r="A21" s="10" t="s">
        <v>44</v>
      </c>
      <c r="B21" s="13">
        <v>5</v>
      </c>
      <c r="C21" s="10" t="s">
        <v>53</v>
      </c>
      <c r="D21" s="16">
        <v>5040</v>
      </c>
      <c r="E21" s="10" t="s">
        <v>53</v>
      </c>
      <c r="F21" s="11"/>
    </row>
    <row r="22" spans="1:6" x14ac:dyDescent="0.2">
      <c r="A22" s="10" t="s">
        <v>44</v>
      </c>
      <c r="B22" s="13">
        <v>5</v>
      </c>
      <c r="C22" s="10" t="s">
        <v>54</v>
      </c>
      <c r="D22" s="16">
        <v>5044</v>
      </c>
      <c r="E22" s="10" t="s">
        <v>54</v>
      </c>
      <c r="F22" s="11"/>
    </row>
    <row r="23" spans="1:6" x14ac:dyDescent="0.2">
      <c r="A23" s="10" t="s">
        <v>44</v>
      </c>
      <c r="B23" s="13">
        <v>5</v>
      </c>
      <c r="C23" s="10" t="s">
        <v>55</v>
      </c>
      <c r="D23" s="16">
        <v>5045</v>
      </c>
      <c r="E23" s="10" t="s">
        <v>55</v>
      </c>
      <c r="F23" s="11"/>
    </row>
    <row r="24" spans="1:6" x14ac:dyDescent="0.2">
      <c r="A24" s="10" t="s">
        <v>44</v>
      </c>
      <c r="B24" s="13">
        <v>5</v>
      </c>
      <c r="C24" s="10" t="s">
        <v>56</v>
      </c>
      <c r="D24" s="16">
        <v>5051</v>
      </c>
      <c r="E24" s="10" t="s">
        <v>56</v>
      </c>
      <c r="F24" s="11"/>
    </row>
    <row r="25" spans="1:6" x14ac:dyDescent="0.2">
      <c r="A25" s="10" t="s">
        <v>44</v>
      </c>
      <c r="B25" s="13">
        <v>5</v>
      </c>
      <c r="C25" s="10" t="s">
        <v>57</v>
      </c>
      <c r="D25" s="16">
        <v>5055</v>
      </c>
      <c r="E25" s="10" t="s">
        <v>57</v>
      </c>
      <c r="F25" s="11"/>
    </row>
    <row r="26" spans="1:6" x14ac:dyDescent="0.2">
      <c r="A26" s="10" t="s">
        <v>44</v>
      </c>
      <c r="B26" s="13">
        <v>5</v>
      </c>
      <c r="C26" s="10" t="s">
        <v>58</v>
      </c>
      <c r="D26" s="16">
        <v>5059</v>
      </c>
      <c r="E26" s="10" t="s">
        <v>58</v>
      </c>
      <c r="F26" s="11"/>
    </row>
    <row r="27" spans="1:6" x14ac:dyDescent="0.2">
      <c r="A27" s="10" t="s">
        <v>44</v>
      </c>
      <c r="B27" s="13">
        <v>5</v>
      </c>
      <c r="C27" s="10" t="s">
        <v>59</v>
      </c>
      <c r="D27" s="16">
        <v>5079</v>
      </c>
      <c r="E27" s="10" t="s">
        <v>59</v>
      </c>
      <c r="F27" s="11"/>
    </row>
    <row r="28" spans="1:6" x14ac:dyDescent="0.2">
      <c r="A28" s="10" t="s">
        <v>44</v>
      </c>
      <c r="B28" s="13">
        <v>5</v>
      </c>
      <c r="C28" s="10" t="s">
        <v>60</v>
      </c>
      <c r="D28" s="16">
        <v>5088</v>
      </c>
      <c r="E28" s="10" t="s">
        <v>60</v>
      </c>
      <c r="F28" s="11"/>
    </row>
    <row r="29" spans="1:6" x14ac:dyDescent="0.2">
      <c r="A29" s="10" t="s">
        <v>44</v>
      </c>
      <c r="B29" s="13">
        <v>5</v>
      </c>
      <c r="C29" s="10" t="s">
        <v>61</v>
      </c>
      <c r="D29" s="16">
        <v>5086</v>
      </c>
      <c r="E29" s="10" t="s">
        <v>61</v>
      </c>
      <c r="F29" s="11"/>
    </row>
    <row r="30" spans="1:6" x14ac:dyDescent="0.2">
      <c r="A30" s="10" t="s">
        <v>44</v>
      </c>
      <c r="B30" s="13">
        <v>5</v>
      </c>
      <c r="C30" s="10" t="s">
        <v>62</v>
      </c>
      <c r="D30" s="16">
        <v>5091</v>
      </c>
      <c r="E30" s="10" t="s">
        <v>62</v>
      </c>
      <c r="F30" s="11"/>
    </row>
    <row r="31" spans="1:6" x14ac:dyDescent="0.2">
      <c r="A31" s="10" t="s">
        <v>44</v>
      </c>
      <c r="B31" s="13">
        <v>5</v>
      </c>
      <c r="C31" s="10" t="s">
        <v>63</v>
      </c>
      <c r="D31" s="16">
        <v>5093</v>
      </c>
      <c r="E31" s="10" t="s">
        <v>63</v>
      </c>
      <c r="F31" s="11"/>
    </row>
    <row r="32" spans="1:6" x14ac:dyDescent="0.2">
      <c r="A32" s="10" t="s">
        <v>44</v>
      </c>
      <c r="B32" s="13">
        <v>5</v>
      </c>
      <c r="C32" s="10" t="s">
        <v>64</v>
      </c>
      <c r="D32" s="16">
        <v>5107</v>
      </c>
      <c r="E32" s="10" t="s">
        <v>64</v>
      </c>
      <c r="F32" s="11"/>
    </row>
    <row r="33" spans="1:6" x14ac:dyDescent="0.2">
      <c r="A33" s="10" t="s">
        <v>44</v>
      </c>
      <c r="B33" s="13">
        <v>5</v>
      </c>
      <c r="C33" s="10" t="s">
        <v>65</v>
      </c>
      <c r="D33" s="16">
        <v>5113</v>
      </c>
      <c r="E33" s="10" t="s">
        <v>65</v>
      </c>
      <c r="F33" s="11"/>
    </row>
    <row r="34" spans="1:6" x14ac:dyDescent="0.2">
      <c r="A34" s="10" t="s">
        <v>44</v>
      </c>
      <c r="B34" s="13">
        <v>5</v>
      </c>
      <c r="C34" s="10" t="s">
        <v>66</v>
      </c>
      <c r="D34" s="16">
        <v>5120</v>
      </c>
      <c r="E34" s="10" t="s">
        <v>66</v>
      </c>
      <c r="F34" s="11"/>
    </row>
    <row r="35" spans="1:6" x14ac:dyDescent="0.2">
      <c r="A35" s="10" t="s">
        <v>44</v>
      </c>
      <c r="B35" s="13">
        <v>5</v>
      </c>
      <c r="C35" s="10" t="s">
        <v>67</v>
      </c>
      <c r="D35" s="16">
        <v>5125</v>
      </c>
      <c r="E35" s="10" t="s">
        <v>67</v>
      </c>
      <c r="F35" s="11"/>
    </row>
    <row r="36" spans="1:6" x14ac:dyDescent="0.2">
      <c r="A36" s="10" t="s">
        <v>44</v>
      </c>
      <c r="B36" s="13">
        <v>5</v>
      </c>
      <c r="C36" s="10" t="s">
        <v>68</v>
      </c>
      <c r="D36" s="16">
        <v>5129</v>
      </c>
      <c r="E36" s="10" t="s">
        <v>68</v>
      </c>
      <c r="F36" s="11"/>
    </row>
    <row r="37" spans="1:6" x14ac:dyDescent="0.2">
      <c r="A37" s="10" t="s">
        <v>44</v>
      </c>
      <c r="B37" s="13">
        <v>5</v>
      </c>
      <c r="C37" s="10" t="s">
        <v>69</v>
      </c>
      <c r="D37" s="16">
        <v>5134</v>
      </c>
      <c r="E37" s="10" t="s">
        <v>69</v>
      </c>
      <c r="F37" s="11"/>
    </row>
    <row r="38" spans="1:6" x14ac:dyDescent="0.2">
      <c r="A38" s="10" t="s">
        <v>44</v>
      </c>
      <c r="B38" s="13">
        <v>5</v>
      </c>
      <c r="C38" s="10" t="s">
        <v>70</v>
      </c>
      <c r="D38" s="16">
        <v>5138</v>
      </c>
      <c r="E38" s="10" t="s">
        <v>70</v>
      </c>
      <c r="F38" s="11"/>
    </row>
    <row r="39" spans="1:6" x14ac:dyDescent="0.2">
      <c r="A39" s="10" t="s">
        <v>44</v>
      </c>
      <c r="B39" s="13">
        <v>5</v>
      </c>
      <c r="C39" s="10" t="s">
        <v>71</v>
      </c>
      <c r="D39" s="16">
        <v>5142</v>
      </c>
      <c r="E39" s="10" t="s">
        <v>71</v>
      </c>
      <c r="F39" s="11"/>
    </row>
    <row r="40" spans="1:6" x14ac:dyDescent="0.2">
      <c r="A40" s="10" t="s">
        <v>44</v>
      </c>
      <c r="B40" s="13">
        <v>5</v>
      </c>
      <c r="C40" s="10" t="s">
        <v>72</v>
      </c>
      <c r="D40" s="16">
        <v>5145</v>
      </c>
      <c r="E40" s="10" t="s">
        <v>72</v>
      </c>
      <c r="F40" s="11"/>
    </row>
    <row r="41" spans="1:6" x14ac:dyDescent="0.2">
      <c r="A41" s="10" t="s">
        <v>44</v>
      </c>
      <c r="B41" s="13">
        <v>5</v>
      </c>
      <c r="C41" s="10" t="s">
        <v>73</v>
      </c>
      <c r="D41" s="16">
        <v>5147</v>
      </c>
      <c r="E41" s="10" t="s">
        <v>73</v>
      </c>
      <c r="F41" s="11"/>
    </row>
    <row r="42" spans="1:6" x14ac:dyDescent="0.2">
      <c r="A42" s="10" t="s">
        <v>44</v>
      </c>
      <c r="B42" s="13">
        <v>5</v>
      </c>
      <c r="C42" s="10" t="s">
        <v>74</v>
      </c>
      <c r="D42" s="16">
        <v>5150</v>
      </c>
      <c r="E42" s="10" t="s">
        <v>74</v>
      </c>
      <c r="F42" s="11"/>
    </row>
    <row r="43" spans="1:6" x14ac:dyDescent="0.2">
      <c r="A43" s="10" t="s">
        <v>44</v>
      </c>
      <c r="B43" s="13">
        <v>5</v>
      </c>
      <c r="C43" s="10" t="s">
        <v>75</v>
      </c>
      <c r="D43" s="16">
        <v>5154</v>
      </c>
      <c r="E43" s="10" t="s">
        <v>75</v>
      </c>
      <c r="F43" s="11"/>
    </row>
    <row r="44" spans="1:6" x14ac:dyDescent="0.2">
      <c r="A44" s="10" t="s">
        <v>44</v>
      </c>
      <c r="B44" s="13">
        <v>5</v>
      </c>
      <c r="C44" s="10" t="s">
        <v>76</v>
      </c>
      <c r="D44" s="16">
        <v>5172</v>
      </c>
      <c r="E44" s="10" t="s">
        <v>76</v>
      </c>
      <c r="F44" s="11"/>
    </row>
    <row r="45" spans="1:6" x14ac:dyDescent="0.2">
      <c r="A45" s="10" t="s">
        <v>44</v>
      </c>
      <c r="B45" s="13">
        <v>5</v>
      </c>
      <c r="C45" s="10" t="s">
        <v>77</v>
      </c>
      <c r="D45" s="16">
        <v>5190</v>
      </c>
      <c r="E45" s="10" t="s">
        <v>77</v>
      </c>
      <c r="F45" s="11"/>
    </row>
    <row r="46" spans="1:6" x14ac:dyDescent="0.2">
      <c r="A46" s="10" t="s">
        <v>44</v>
      </c>
      <c r="B46" s="13">
        <v>5</v>
      </c>
      <c r="C46" s="10" t="s">
        <v>78</v>
      </c>
      <c r="D46" s="16">
        <v>5101</v>
      </c>
      <c r="E46" s="10" t="s">
        <v>78</v>
      </c>
      <c r="F46" s="11"/>
    </row>
    <row r="47" spans="1:6" x14ac:dyDescent="0.2">
      <c r="A47" s="10" t="s">
        <v>44</v>
      </c>
      <c r="B47" s="13">
        <v>5</v>
      </c>
      <c r="C47" s="10" t="s">
        <v>79</v>
      </c>
      <c r="D47" s="16">
        <v>5197</v>
      </c>
      <c r="E47" s="10" t="s">
        <v>79</v>
      </c>
      <c r="F47" s="11"/>
    </row>
    <row r="48" spans="1:6" x14ac:dyDescent="0.2">
      <c r="A48" s="10" t="s">
        <v>44</v>
      </c>
      <c r="B48" s="13">
        <v>5</v>
      </c>
      <c r="C48" s="10" t="s">
        <v>80</v>
      </c>
      <c r="D48" s="16">
        <v>5206</v>
      </c>
      <c r="E48" s="10" t="s">
        <v>80</v>
      </c>
      <c r="F48" s="11"/>
    </row>
    <row r="49" spans="1:6" x14ac:dyDescent="0.2">
      <c r="A49" s="10" t="s">
        <v>44</v>
      </c>
      <c r="B49" s="13">
        <v>5</v>
      </c>
      <c r="C49" s="10" t="s">
        <v>81</v>
      </c>
      <c r="D49" s="16">
        <v>5209</v>
      </c>
      <c r="E49" s="10" t="s">
        <v>81</v>
      </c>
      <c r="F49" s="11"/>
    </row>
    <row r="50" spans="1:6" x14ac:dyDescent="0.2">
      <c r="A50" s="10" t="s">
        <v>44</v>
      </c>
      <c r="B50" s="13">
        <v>5</v>
      </c>
      <c r="C50" s="10" t="s">
        <v>82</v>
      </c>
      <c r="D50" s="16">
        <v>5212</v>
      </c>
      <c r="E50" s="10" t="s">
        <v>82</v>
      </c>
      <c r="F50" s="11"/>
    </row>
    <row r="51" spans="1:6" x14ac:dyDescent="0.2">
      <c r="A51" s="10" t="s">
        <v>44</v>
      </c>
      <c r="B51" s="13">
        <v>5</v>
      </c>
      <c r="C51" s="10" t="s">
        <v>83</v>
      </c>
      <c r="D51" s="16">
        <v>5234</v>
      </c>
      <c r="E51" s="10" t="s">
        <v>83</v>
      </c>
      <c r="F51" s="11"/>
    </row>
    <row r="52" spans="1:6" x14ac:dyDescent="0.2">
      <c r="A52" s="10" t="s">
        <v>44</v>
      </c>
      <c r="B52" s="13">
        <v>5</v>
      </c>
      <c r="C52" s="10" t="s">
        <v>84</v>
      </c>
      <c r="D52" s="16">
        <v>5237</v>
      </c>
      <c r="E52" s="10" t="s">
        <v>84</v>
      </c>
      <c r="F52" s="11"/>
    </row>
    <row r="53" spans="1:6" x14ac:dyDescent="0.2">
      <c r="A53" s="10" t="s">
        <v>44</v>
      </c>
      <c r="B53" s="13">
        <v>5</v>
      </c>
      <c r="C53" s="10" t="s">
        <v>85</v>
      </c>
      <c r="D53" s="16">
        <v>5240</v>
      </c>
      <c r="E53" s="10" t="s">
        <v>85</v>
      </c>
      <c r="F53" s="11"/>
    </row>
    <row r="54" spans="1:6" x14ac:dyDescent="0.2">
      <c r="A54" s="10" t="s">
        <v>44</v>
      </c>
      <c r="B54" s="13">
        <v>5</v>
      </c>
      <c r="C54" s="10" t="s">
        <v>86</v>
      </c>
      <c r="D54" s="16">
        <v>5250</v>
      </c>
      <c r="E54" s="10" t="s">
        <v>86</v>
      </c>
      <c r="F54" s="11"/>
    </row>
    <row r="55" spans="1:6" x14ac:dyDescent="0.2">
      <c r="A55" s="10" t="s">
        <v>44</v>
      </c>
      <c r="B55" s="13">
        <v>5</v>
      </c>
      <c r="C55" s="10" t="s">
        <v>87</v>
      </c>
      <c r="D55" s="16">
        <v>5148</v>
      </c>
      <c r="E55" s="10" t="s">
        <v>87</v>
      </c>
      <c r="F55" s="11"/>
    </row>
    <row r="56" spans="1:6" x14ac:dyDescent="0.2">
      <c r="A56" s="10" t="s">
        <v>44</v>
      </c>
      <c r="B56" s="13">
        <v>5</v>
      </c>
      <c r="C56" s="10" t="s">
        <v>88</v>
      </c>
      <c r="D56" s="16">
        <v>5697</v>
      </c>
      <c r="E56" s="10" t="s">
        <v>88</v>
      </c>
      <c r="F56" s="11"/>
    </row>
    <row r="57" spans="1:6" x14ac:dyDescent="0.2">
      <c r="A57" s="10" t="s">
        <v>44</v>
      </c>
      <c r="B57" s="13">
        <v>5</v>
      </c>
      <c r="C57" s="10" t="s">
        <v>89</v>
      </c>
      <c r="D57" s="16">
        <v>5264</v>
      </c>
      <c r="E57" s="10" t="s">
        <v>89</v>
      </c>
      <c r="F57" s="11"/>
    </row>
    <row r="58" spans="1:6" x14ac:dyDescent="0.2">
      <c r="A58" s="10" t="s">
        <v>44</v>
      </c>
      <c r="B58" s="13">
        <v>5</v>
      </c>
      <c r="C58" s="10" t="s">
        <v>90</v>
      </c>
      <c r="D58" s="16">
        <v>5266</v>
      </c>
      <c r="E58" s="10" t="s">
        <v>90</v>
      </c>
      <c r="F58" s="11"/>
    </row>
    <row r="59" spans="1:6" x14ac:dyDescent="0.2">
      <c r="A59" s="10" t="s">
        <v>44</v>
      </c>
      <c r="B59" s="13">
        <v>5</v>
      </c>
      <c r="C59" s="10" t="s">
        <v>91</v>
      </c>
      <c r="D59" s="16">
        <v>5282</v>
      </c>
      <c r="E59" s="10" t="s">
        <v>91</v>
      </c>
      <c r="F59" s="11"/>
    </row>
    <row r="60" spans="1:6" x14ac:dyDescent="0.2">
      <c r="A60" s="10" t="s">
        <v>44</v>
      </c>
      <c r="B60" s="13">
        <v>5</v>
      </c>
      <c r="C60" s="10" t="s">
        <v>92</v>
      </c>
      <c r="D60" s="16">
        <v>5284</v>
      </c>
      <c r="E60" s="10" t="s">
        <v>92</v>
      </c>
      <c r="F60" s="11"/>
    </row>
    <row r="61" spans="1:6" x14ac:dyDescent="0.2">
      <c r="A61" s="10" t="s">
        <v>44</v>
      </c>
      <c r="B61" s="13">
        <v>5</v>
      </c>
      <c r="C61" s="10" t="s">
        <v>93</v>
      </c>
      <c r="D61" s="16">
        <v>5306</v>
      </c>
      <c r="E61" s="10" t="s">
        <v>93</v>
      </c>
      <c r="F61" s="11"/>
    </row>
    <row r="62" spans="1:6" x14ac:dyDescent="0.2">
      <c r="A62" s="10" t="s">
        <v>44</v>
      </c>
      <c r="B62" s="13">
        <v>5</v>
      </c>
      <c r="C62" s="10" t="s">
        <v>94</v>
      </c>
      <c r="D62" s="16">
        <v>5308</v>
      </c>
      <c r="E62" s="10" t="s">
        <v>94</v>
      </c>
      <c r="F62" s="11"/>
    </row>
    <row r="63" spans="1:6" x14ac:dyDescent="0.2">
      <c r="A63" s="10" t="s">
        <v>44</v>
      </c>
      <c r="B63" s="13">
        <v>5</v>
      </c>
      <c r="C63" s="10" t="s">
        <v>95</v>
      </c>
      <c r="D63" s="16">
        <v>5310</v>
      </c>
      <c r="E63" s="10" t="s">
        <v>95</v>
      </c>
      <c r="F63" s="11"/>
    </row>
    <row r="64" spans="1:6" x14ac:dyDescent="0.2">
      <c r="A64" s="10" t="s">
        <v>44</v>
      </c>
      <c r="B64" s="13">
        <v>5</v>
      </c>
      <c r="C64" s="10" t="s">
        <v>96</v>
      </c>
      <c r="D64" s="16">
        <v>5313</v>
      </c>
      <c r="E64" s="10" t="s">
        <v>96</v>
      </c>
      <c r="F64" s="11"/>
    </row>
    <row r="65" spans="1:6" x14ac:dyDescent="0.2">
      <c r="A65" s="10" t="s">
        <v>44</v>
      </c>
      <c r="B65" s="13">
        <v>5</v>
      </c>
      <c r="C65" s="10" t="s">
        <v>97</v>
      </c>
      <c r="D65" s="16">
        <v>5315</v>
      </c>
      <c r="E65" s="10" t="s">
        <v>97</v>
      </c>
      <c r="F65" s="11"/>
    </row>
    <row r="66" spans="1:6" x14ac:dyDescent="0.2">
      <c r="A66" s="10" t="s">
        <v>44</v>
      </c>
      <c r="B66" s="13">
        <v>5</v>
      </c>
      <c r="C66" s="10" t="s">
        <v>98</v>
      </c>
      <c r="D66" s="16">
        <v>5318</v>
      </c>
      <c r="E66" s="10" t="s">
        <v>98</v>
      </c>
      <c r="F66" s="11"/>
    </row>
    <row r="67" spans="1:6" x14ac:dyDescent="0.2">
      <c r="A67" s="10" t="s">
        <v>44</v>
      </c>
      <c r="B67" s="13">
        <v>5</v>
      </c>
      <c r="C67" s="10" t="s">
        <v>99</v>
      </c>
      <c r="D67" s="16">
        <v>5321</v>
      </c>
      <c r="E67" s="10" t="s">
        <v>99</v>
      </c>
      <c r="F67" s="11"/>
    </row>
    <row r="68" spans="1:6" x14ac:dyDescent="0.2">
      <c r="A68" s="10" t="s">
        <v>44</v>
      </c>
      <c r="B68" s="13">
        <v>5</v>
      </c>
      <c r="C68" s="10" t="s">
        <v>100</v>
      </c>
      <c r="D68" s="16">
        <v>5347</v>
      </c>
      <c r="E68" s="10" t="s">
        <v>100</v>
      </c>
      <c r="F68" s="11"/>
    </row>
    <row r="69" spans="1:6" x14ac:dyDescent="0.2">
      <c r="A69" s="10" t="s">
        <v>44</v>
      </c>
      <c r="B69" s="13">
        <v>5</v>
      </c>
      <c r="C69" s="10" t="s">
        <v>101</v>
      </c>
      <c r="D69" s="16">
        <v>5353</v>
      </c>
      <c r="E69" s="10" t="s">
        <v>101</v>
      </c>
      <c r="F69" s="11"/>
    </row>
    <row r="70" spans="1:6" x14ac:dyDescent="0.2">
      <c r="A70" s="10" t="s">
        <v>44</v>
      </c>
      <c r="B70" s="13">
        <v>5</v>
      </c>
      <c r="C70" s="10" t="s">
        <v>102</v>
      </c>
      <c r="D70" s="16">
        <v>5360</v>
      </c>
      <c r="E70" s="10" t="s">
        <v>102</v>
      </c>
      <c r="F70" s="11"/>
    </row>
    <row r="71" spans="1:6" x14ac:dyDescent="0.2">
      <c r="A71" s="10" t="s">
        <v>44</v>
      </c>
      <c r="B71" s="13">
        <v>5</v>
      </c>
      <c r="C71" s="10" t="s">
        <v>103</v>
      </c>
      <c r="D71" s="16">
        <v>5361</v>
      </c>
      <c r="E71" s="10" t="s">
        <v>103</v>
      </c>
      <c r="F71" s="11"/>
    </row>
    <row r="72" spans="1:6" x14ac:dyDescent="0.2">
      <c r="A72" s="10" t="s">
        <v>44</v>
      </c>
      <c r="B72" s="13">
        <v>5</v>
      </c>
      <c r="C72" s="10" t="s">
        <v>104</v>
      </c>
      <c r="D72" s="16">
        <v>5364</v>
      </c>
      <c r="E72" s="10" t="s">
        <v>104</v>
      </c>
      <c r="F72" s="11"/>
    </row>
    <row r="73" spans="1:6" x14ac:dyDescent="0.2">
      <c r="A73" s="10" t="s">
        <v>44</v>
      </c>
      <c r="B73" s="13">
        <v>5</v>
      </c>
      <c r="C73" s="10" t="s">
        <v>105</v>
      </c>
      <c r="D73" s="16">
        <v>5368</v>
      </c>
      <c r="E73" s="10" t="s">
        <v>105</v>
      </c>
      <c r="F73" s="11"/>
    </row>
    <row r="74" spans="1:6" x14ac:dyDescent="0.2">
      <c r="A74" s="10" t="s">
        <v>44</v>
      </c>
      <c r="B74" s="13">
        <v>5</v>
      </c>
      <c r="C74" s="10" t="s">
        <v>106</v>
      </c>
      <c r="D74" s="16">
        <v>5376</v>
      </c>
      <c r="E74" s="10" t="s">
        <v>106</v>
      </c>
      <c r="F74" s="11"/>
    </row>
    <row r="75" spans="1:6" x14ac:dyDescent="0.2">
      <c r="A75" s="10" t="s">
        <v>44</v>
      </c>
      <c r="B75" s="13">
        <v>5</v>
      </c>
      <c r="C75" s="10" t="s">
        <v>107</v>
      </c>
      <c r="D75" s="16">
        <v>5380</v>
      </c>
      <c r="E75" s="10" t="s">
        <v>107</v>
      </c>
      <c r="F75" s="11"/>
    </row>
    <row r="76" spans="1:6" x14ac:dyDescent="0.2">
      <c r="A76" s="10" t="s">
        <v>44</v>
      </c>
      <c r="B76" s="13">
        <v>5</v>
      </c>
      <c r="C76" s="10" t="s">
        <v>108</v>
      </c>
      <c r="D76" s="16">
        <v>5390</v>
      </c>
      <c r="E76" s="10" t="s">
        <v>108</v>
      </c>
      <c r="F76" s="11"/>
    </row>
    <row r="77" spans="1:6" x14ac:dyDescent="0.2">
      <c r="A77" s="10" t="s">
        <v>44</v>
      </c>
      <c r="B77" s="13">
        <v>5</v>
      </c>
      <c r="C77" s="10" t="s">
        <v>109</v>
      </c>
      <c r="D77" s="16">
        <v>5400</v>
      </c>
      <c r="E77" s="10" t="s">
        <v>109</v>
      </c>
      <c r="F77" s="11"/>
    </row>
    <row r="78" spans="1:6" x14ac:dyDescent="0.2">
      <c r="A78" s="10" t="s">
        <v>44</v>
      </c>
      <c r="B78" s="13">
        <v>5</v>
      </c>
      <c r="C78" s="10" t="s">
        <v>110</v>
      </c>
      <c r="D78" s="16">
        <v>5411</v>
      </c>
      <c r="E78" s="10" t="s">
        <v>110</v>
      </c>
      <c r="F78" s="11"/>
    </row>
    <row r="79" spans="1:6" x14ac:dyDescent="0.2">
      <c r="A79" s="10" t="s">
        <v>44</v>
      </c>
      <c r="B79" s="13">
        <v>5</v>
      </c>
      <c r="C79" s="10" t="s">
        <v>111</v>
      </c>
      <c r="D79" s="16">
        <v>5425</v>
      </c>
      <c r="E79" s="10" t="s">
        <v>111</v>
      </c>
      <c r="F79" s="11"/>
    </row>
    <row r="80" spans="1:6" x14ac:dyDescent="0.2">
      <c r="A80" s="10" t="s">
        <v>44</v>
      </c>
      <c r="B80" s="13">
        <v>5</v>
      </c>
      <c r="C80" s="10" t="s">
        <v>112</v>
      </c>
      <c r="D80" s="16">
        <v>5440</v>
      </c>
      <c r="E80" s="10" t="s">
        <v>112</v>
      </c>
      <c r="F80" s="11"/>
    </row>
    <row r="81" spans="1:6" x14ac:dyDescent="0.2">
      <c r="A81" s="10" t="s">
        <v>44</v>
      </c>
      <c r="B81" s="13">
        <v>5</v>
      </c>
      <c r="C81" s="10" t="s">
        <v>113</v>
      </c>
      <c r="D81" s="16">
        <v>5001</v>
      </c>
      <c r="E81" s="10" t="s">
        <v>113</v>
      </c>
      <c r="F81" s="11"/>
    </row>
    <row r="82" spans="1:6" x14ac:dyDescent="0.2">
      <c r="A82" s="10" t="s">
        <v>44</v>
      </c>
      <c r="B82" s="13">
        <v>5</v>
      </c>
      <c r="C82" s="10" t="s">
        <v>114</v>
      </c>
      <c r="D82" s="16">
        <v>5467</v>
      </c>
      <c r="E82" s="10" t="s">
        <v>114</v>
      </c>
      <c r="F82" s="11"/>
    </row>
    <row r="83" spans="1:6" x14ac:dyDescent="0.2">
      <c r="A83" s="10" t="s">
        <v>44</v>
      </c>
      <c r="B83" s="13">
        <v>5</v>
      </c>
      <c r="C83" s="10" t="s">
        <v>115</v>
      </c>
      <c r="D83" s="16">
        <v>5475</v>
      </c>
      <c r="E83" s="10" t="s">
        <v>115</v>
      </c>
      <c r="F83" s="11"/>
    </row>
    <row r="84" spans="1:6" x14ac:dyDescent="0.2">
      <c r="A84" s="10" t="s">
        <v>44</v>
      </c>
      <c r="B84" s="13">
        <v>5</v>
      </c>
      <c r="C84" s="10" t="s">
        <v>116</v>
      </c>
      <c r="D84" s="16">
        <v>5480</v>
      </c>
      <c r="E84" s="10" t="s">
        <v>116</v>
      </c>
      <c r="F84" s="11"/>
    </row>
    <row r="85" spans="1:6" x14ac:dyDescent="0.2">
      <c r="A85" s="10" t="s">
        <v>44</v>
      </c>
      <c r="B85" s="13">
        <v>5</v>
      </c>
      <c r="C85" s="10" t="s">
        <v>117</v>
      </c>
      <c r="D85" s="16">
        <v>5483</v>
      </c>
      <c r="E85" s="10" t="s">
        <v>117</v>
      </c>
      <c r="F85" s="11"/>
    </row>
    <row r="86" spans="1:6" x14ac:dyDescent="0.2">
      <c r="A86" s="10" t="s">
        <v>44</v>
      </c>
      <c r="B86" s="13">
        <v>5</v>
      </c>
      <c r="C86" s="10" t="s">
        <v>118</v>
      </c>
      <c r="D86" s="16">
        <v>5495</v>
      </c>
      <c r="E86" s="10" t="s">
        <v>118</v>
      </c>
      <c r="F86" s="11"/>
    </row>
    <row r="87" spans="1:6" x14ac:dyDescent="0.2">
      <c r="A87" s="10" t="s">
        <v>44</v>
      </c>
      <c r="B87" s="13">
        <v>5</v>
      </c>
      <c r="C87" s="10" t="s">
        <v>119</v>
      </c>
      <c r="D87" s="16">
        <v>5490</v>
      </c>
      <c r="E87" s="10" t="s">
        <v>119</v>
      </c>
      <c r="F87" s="11"/>
    </row>
    <row r="88" spans="1:6" x14ac:dyDescent="0.2">
      <c r="A88" s="10" t="s">
        <v>44</v>
      </c>
      <c r="B88" s="13">
        <v>5</v>
      </c>
      <c r="C88" s="10" t="s">
        <v>120</v>
      </c>
      <c r="D88" s="16">
        <v>5501</v>
      </c>
      <c r="E88" s="10" t="s">
        <v>120</v>
      </c>
      <c r="F88" s="11"/>
    </row>
    <row r="89" spans="1:6" x14ac:dyDescent="0.2">
      <c r="A89" s="10" t="s">
        <v>44</v>
      </c>
      <c r="B89" s="13">
        <v>5</v>
      </c>
      <c r="C89" s="10" t="s">
        <v>121</v>
      </c>
      <c r="D89" s="16">
        <v>5541</v>
      </c>
      <c r="E89" s="10" t="s">
        <v>121</v>
      </c>
      <c r="F89" s="11"/>
    </row>
    <row r="90" spans="1:6" x14ac:dyDescent="0.2">
      <c r="A90" s="10" t="s">
        <v>44</v>
      </c>
      <c r="B90" s="13">
        <v>5</v>
      </c>
      <c r="C90" s="10" t="s">
        <v>122</v>
      </c>
      <c r="D90" s="16">
        <v>5543</v>
      </c>
      <c r="E90" s="10" t="s">
        <v>122</v>
      </c>
      <c r="F90" s="11"/>
    </row>
    <row r="91" spans="1:6" x14ac:dyDescent="0.2">
      <c r="A91" s="10" t="s">
        <v>44</v>
      </c>
      <c r="B91" s="13">
        <v>5</v>
      </c>
      <c r="C91" s="10" t="s">
        <v>123</v>
      </c>
      <c r="D91" s="16">
        <v>5576</v>
      </c>
      <c r="E91" s="10" t="s">
        <v>123</v>
      </c>
      <c r="F91" s="11"/>
    </row>
    <row r="92" spans="1:6" x14ac:dyDescent="0.2">
      <c r="A92" s="10" t="s">
        <v>44</v>
      </c>
      <c r="B92" s="13">
        <v>5</v>
      </c>
      <c r="C92" s="10" t="s">
        <v>124</v>
      </c>
      <c r="D92" s="16">
        <v>5579</v>
      </c>
      <c r="E92" s="10" t="s">
        <v>124</v>
      </c>
      <c r="F92" s="11"/>
    </row>
    <row r="93" spans="1:6" x14ac:dyDescent="0.2">
      <c r="A93" s="10" t="s">
        <v>44</v>
      </c>
      <c r="B93" s="13">
        <v>5</v>
      </c>
      <c r="C93" s="10" t="s">
        <v>125</v>
      </c>
      <c r="D93" s="16">
        <v>5585</v>
      </c>
      <c r="E93" s="10" t="s">
        <v>125</v>
      </c>
      <c r="F93" s="11"/>
    </row>
    <row r="94" spans="1:6" x14ac:dyDescent="0.2">
      <c r="A94" s="10" t="s">
        <v>44</v>
      </c>
      <c r="B94" s="13">
        <v>5</v>
      </c>
      <c r="C94" s="10" t="s">
        <v>126</v>
      </c>
      <c r="D94" s="16">
        <v>5591</v>
      </c>
      <c r="E94" s="10" t="s">
        <v>126</v>
      </c>
      <c r="F94" s="11"/>
    </row>
    <row r="95" spans="1:6" x14ac:dyDescent="0.2">
      <c r="A95" s="10" t="s">
        <v>44</v>
      </c>
      <c r="B95" s="13">
        <v>5</v>
      </c>
      <c r="C95" s="10" t="s">
        <v>127</v>
      </c>
      <c r="D95" s="16">
        <v>5604</v>
      </c>
      <c r="E95" s="10" t="s">
        <v>127</v>
      </c>
      <c r="F95" s="11"/>
    </row>
    <row r="96" spans="1:6" x14ac:dyDescent="0.2">
      <c r="A96" s="10" t="s">
        <v>44</v>
      </c>
      <c r="B96" s="13">
        <v>5</v>
      </c>
      <c r="C96" s="10" t="s">
        <v>128</v>
      </c>
      <c r="D96" s="16">
        <v>5607</v>
      </c>
      <c r="E96" s="10" t="s">
        <v>128</v>
      </c>
      <c r="F96" s="11"/>
    </row>
    <row r="97" spans="1:6" x14ac:dyDescent="0.2">
      <c r="A97" s="10" t="s">
        <v>44</v>
      </c>
      <c r="B97" s="13">
        <v>5</v>
      </c>
      <c r="C97" s="10" t="s">
        <v>129</v>
      </c>
      <c r="D97" s="16">
        <v>5615</v>
      </c>
      <c r="E97" s="10" t="s">
        <v>129</v>
      </c>
      <c r="F97" s="11"/>
    </row>
    <row r="98" spans="1:6" x14ac:dyDescent="0.2">
      <c r="A98" s="10" t="s">
        <v>44</v>
      </c>
      <c r="B98" s="13">
        <v>5</v>
      </c>
      <c r="C98" s="10" t="s">
        <v>130</v>
      </c>
      <c r="D98" s="16">
        <v>5628</v>
      </c>
      <c r="E98" s="10" t="s">
        <v>130</v>
      </c>
      <c r="F98" s="11"/>
    </row>
    <row r="99" spans="1:6" x14ac:dyDescent="0.2">
      <c r="A99" s="10" t="s">
        <v>44</v>
      </c>
      <c r="B99" s="13">
        <v>5</v>
      </c>
      <c r="C99" s="10" t="s">
        <v>131</v>
      </c>
      <c r="D99" s="16">
        <v>5631</v>
      </c>
      <c r="E99" s="10" t="s">
        <v>131</v>
      </c>
      <c r="F99" s="11"/>
    </row>
    <row r="100" spans="1:6" x14ac:dyDescent="0.2">
      <c r="A100" s="10" t="s">
        <v>44</v>
      </c>
      <c r="B100" s="13">
        <v>5</v>
      </c>
      <c r="C100" s="10" t="s">
        <v>132</v>
      </c>
      <c r="D100" s="16">
        <v>5642</v>
      </c>
      <c r="E100" s="10" t="s">
        <v>132</v>
      </c>
      <c r="F100" s="11"/>
    </row>
    <row r="101" spans="1:6" x14ac:dyDescent="0.2">
      <c r="A101" s="10" t="s">
        <v>44</v>
      </c>
      <c r="B101" s="13">
        <v>5</v>
      </c>
      <c r="C101" s="10" t="s">
        <v>133</v>
      </c>
      <c r="D101" s="16">
        <v>5647</v>
      </c>
      <c r="E101" s="10" t="s">
        <v>133</v>
      </c>
      <c r="F101" s="11"/>
    </row>
    <row r="102" spans="1:6" x14ac:dyDescent="0.2">
      <c r="A102" s="10" t="s">
        <v>44</v>
      </c>
      <c r="B102" s="13">
        <v>5</v>
      </c>
      <c r="C102" s="10" t="s">
        <v>134</v>
      </c>
      <c r="D102" s="16">
        <v>5649</v>
      </c>
      <c r="E102" s="10" t="s">
        <v>134</v>
      </c>
      <c r="F102" s="11"/>
    </row>
    <row r="103" spans="1:6" x14ac:dyDescent="0.2">
      <c r="A103" s="10" t="s">
        <v>44</v>
      </c>
      <c r="B103" s="13">
        <v>5</v>
      </c>
      <c r="C103" s="10" t="s">
        <v>135</v>
      </c>
      <c r="D103" s="16">
        <v>5652</v>
      </c>
      <c r="E103" s="10" t="s">
        <v>135</v>
      </c>
      <c r="F103" s="11"/>
    </row>
    <row r="104" spans="1:6" x14ac:dyDescent="0.2">
      <c r="A104" s="10" t="s">
        <v>44</v>
      </c>
      <c r="B104" s="13">
        <v>5</v>
      </c>
      <c r="C104" s="10" t="s">
        <v>136</v>
      </c>
      <c r="D104" s="16">
        <v>5656</v>
      </c>
      <c r="E104" s="10" t="s">
        <v>136</v>
      </c>
      <c r="F104" s="11"/>
    </row>
    <row r="105" spans="1:6" x14ac:dyDescent="0.2">
      <c r="A105" s="10" t="s">
        <v>44</v>
      </c>
      <c r="B105" s="13">
        <v>5</v>
      </c>
      <c r="C105" s="10" t="s">
        <v>137</v>
      </c>
      <c r="D105" s="16">
        <v>5658</v>
      </c>
      <c r="E105" s="10" t="s">
        <v>137</v>
      </c>
      <c r="F105" s="11"/>
    </row>
    <row r="106" spans="1:6" x14ac:dyDescent="0.2">
      <c r="A106" s="10" t="s">
        <v>44</v>
      </c>
      <c r="B106" s="13">
        <v>5</v>
      </c>
      <c r="C106" s="10" t="s">
        <v>138</v>
      </c>
      <c r="D106" s="16">
        <v>5659</v>
      </c>
      <c r="E106" s="10" t="s">
        <v>138</v>
      </c>
      <c r="F106" s="11"/>
    </row>
    <row r="107" spans="1:6" x14ac:dyDescent="0.2">
      <c r="A107" s="10" t="s">
        <v>44</v>
      </c>
      <c r="B107" s="13">
        <v>5</v>
      </c>
      <c r="C107" s="10" t="s">
        <v>139</v>
      </c>
      <c r="D107" s="16">
        <v>5660</v>
      </c>
      <c r="E107" s="10" t="s">
        <v>139</v>
      </c>
      <c r="F107" s="11"/>
    </row>
    <row r="108" spans="1:6" x14ac:dyDescent="0.2">
      <c r="A108" s="10" t="s">
        <v>44</v>
      </c>
      <c r="B108" s="13">
        <v>5</v>
      </c>
      <c r="C108" s="10" t="s">
        <v>140</v>
      </c>
      <c r="D108" s="16">
        <v>5664</v>
      </c>
      <c r="E108" s="10" t="s">
        <v>140</v>
      </c>
      <c r="F108" s="11"/>
    </row>
    <row r="109" spans="1:6" x14ac:dyDescent="0.2">
      <c r="A109" s="10" t="s">
        <v>44</v>
      </c>
      <c r="B109" s="13">
        <v>5</v>
      </c>
      <c r="C109" s="10" t="s">
        <v>141</v>
      </c>
      <c r="D109" s="16">
        <v>5665</v>
      </c>
      <c r="E109" s="10" t="s">
        <v>141</v>
      </c>
      <c r="F109" s="11"/>
    </row>
    <row r="110" spans="1:6" x14ac:dyDescent="0.2">
      <c r="A110" s="10" t="s">
        <v>44</v>
      </c>
      <c r="B110" s="13">
        <v>5</v>
      </c>
      <c r="C110" s="10" t="s">
        <v>142</v>
      </c>
      <c r="D110" s="16">
        <v>5667</v>
      </c>
      <c r="E110" s="10" t="s">
        <v>142</v>
      </c>
      <c r="F110" s="11"/>
    </row>
    <row r="111" spans="1:6" x14ac:dyDescent="0.2">
      <c r="A111" s="10" t="s">
        <v>44</v>
      </c>
      <c r="B111" s="13">
        <v>5</v>
      </c>
      <c r="C111" s="10" t="s">
        <v>143</v>
      </c>
      <c r="D111" s="16">
        <v>5670</v>
      </c>
      <c r="E111" s="10" t="s">
        <v>143</v>
      </c>
      <c r="F111" s="11"/>
    </row>
    <row r="112" spans="1:6" x14ac:dyDescent="0.2">
      <c r="A112" s="10" t="s">
        <v>44</v>
      </c>
      <c r="B112" s="13">
        <v>5</v>
      </c>
      <c r="C112" s="10" t="s">
        <v>144</v>
      </c>
      <c r="D112" s="16">
        <v>5674</v>
      </c>
      <c r="E112" s="10" t="s">
        <v>144</v>
      </c>
      <c r="F112" s="11"/>
    </row>
    <row r="113" spans="1:6" x14ac:dyDescent="0.2">
      <c r="A113" s="10" t="s">
        <v>44</v>
      </c>
      <c r="B113" s="13">
        <v>5</v>
      </c>
      <c r="C113" s="10" t="s">
        <v>145</v>
      </c>
      <c r="D113" s="16">
        <v>5679</v>
      </c>
      <c r="E113" s="10" t="s">
        <v>145</v>
      </c>
      <c r="F113" s="11"/>
    </row>
    <row r="114" spans="1:6" x14ac:dyDescent="0.2">
      <c r="A114" s="10" t="s">
        <v>44</v>
      </c>
      <c r="B114" s="13">
        <v>5</v>
      </c>
      <c r="C114" s="10" t="s">
        <v>146</v>
      </c>
      <c r="D114" s="16">
        <v>5042</v>
      </c>
      <c r="E114" s="10" t="s">
        <v>146</v>
      </c>
      <c r="F114" s="11"/>
    </row>
    <row r="115" spans="1:6" x14ac:dyDescent="0.2">
      <c r="A115" s="10" t="s">
        <v>44</v>
      </c>
      <c r="B115" s="13">
        <v>5</v>
      </c>
      <c r="C115" s="10" t="s">
        <v>147</v>
      </c>
      <c r="D115" s="16">
        <v>5686</v>
      </c>
      <c r="E115" s="10" t="s">
        <v>147</v>
      </c>
      <c r="F115" s="11"/>
    </row>
    <row r="116" spans="1:6" x14ac:dyDescent="0.2">
      <c r="A116" s="10" t="s">
        <v>44</v>
      </c>
      <c r="B116" s="13">
        <v>5</v>
      </c>
      <c r="C116" s="10" t="s">
        <v>148</v>
      </c>
      <c r="D116" s="16">
        <v>5690</v>
      </c>
      <c r="E116" s="10" t="s">
        <v>148</v>
      </c>
      <c r="F116" s="11"/>
    </row>
    <row r="117" spans="1:6" x14ac:dyDescent="0.2">
      <c r="A117" s="10" t="s">
        <v>44</v>
      </c>
      <c r="B117" s="13">
        <v>5</v>
      </c>
      <c r="C117" s="10" t="s">
        <v>149</v>
      </c>
      <c r="D117" s="16">
        <v>5736</v>
      </c>
      <c r="E117" s="10" t="s">
        <v>149</v>
      </c>
      <c r="F117" s="11"/>
    </row>
    <row r="118" spans="1:6" x14ac:dyDescent="0.2">
      <c r="A118" s="10" t="s">
        <v>44</v>
      </c>
      <c r="B118" s="13">
        <v>5</v>
      </c>
      <c r="C118" s="10" t="s">
        <v>150</v>
      </c>
      <c r="D118" s="16">
        <v>5756</v>
      </c>
      <c r="E118" s="10" t="s">
        <v>150</v>
      </c>
      <c r="F118" s="11"/>
    </row>
    <row r="119" spans="1:6" x14ac:dyDescent="0.2">
      <c r="A119" s="10" t="s">
        <v>44</v>
      </c>
      <c r="B119" s="13">
        <v>5</v>
      </c>
      <c r="C119" s="10" t="s">
        <v>151</v>
      </c>
      <c r="D119" s="16">
        <v>5761</v>
      </c>
      <c r="E119" s="10" t="s">
        <v>151</v>
      </c>
      <c r="F119" s="11"/>
    </row>
    <row r="120" spans="1:6" x14ac:dyDescent="0.2">
      <c r="A120" s="10" t="s">
        <v>44</v>
      </c>
      <c r="B120" s="13">
        <v>5</v>
      </c>
      <c r="C120" s="10" t="s">
        <v>152</v>
      </c>
      <c r="D120" s="16">
        <v>5789</v>
      </c>
      <c r="E120" s="10" t="s">
        <v>152</v>
      </c>
      <c r="F120" s="11"/>
    </row>
    <row r="121" spans="1:6" x14ac:dyDescent="0.2">
      <c r="A121" s="10" t="s">
        <v>44</v>
      </c>
      <c r="B121" s="13">
        <v>5</v>
      </c>
      <c r="C121" s="10" t="s">
        <v>153</v>
      </c>
      <c r="D121" s="16">
        <v>5790</v>
      </c>
      <c r="E121" s="10" t="s">
        <v>153</v>
      </c>
      <c r="F121" s="11"/>
    </row>
    <row r="122" spans="1:6" x14ac:dyDescent="0.2">
      <c r="A122" s="10" t="s">
        <v>44</v>
      </c>
      <c r="B122" s="13">
        <v>5</v>
      </c>
      <c r="C122" s="10" t="s">
        <v>154</v>
      </c>
      <c r="D122" s="16">
        <v>5792</v>
      </c>
      <c r="E122" s="10" t="s">
        <v>154</v>
      </c>
      <c r="F122" s="11"/>
    </row>
    <row r="123" spans="1:6" x14ac:dyDescent="0.2">
      <c r="A123" s="10" t="s">
        <v>44</v>
      </c>
      <c r="B123" s="13">
        <v>5</v>
      </c>
      <c r="C123" s="10" t="s">
        <v>155</v>
      </c>
      <c r="D123" s="16">
        <v>5809</v>
      </c>
      <c r="E123" s="10" t="s">
        <v>155</v>
      </c>
      <c r="F123" s="11"/>
    </row>
    <row r="124" spans="1:6" x14ac:dyDescent="0.2">
      <c r="A124" s="10" t="s">
        <v>44</v>
      </c>
      <c r="B124" s="13">
        <v>5</v>
      </c>
      <c r="C124" s="10" t="s">
        <v>156</v>
      </c>
      <c r="D124" s="16">
        <v>5819</v>
      </c>
      <c r="E124" s="10" t="s">
        <v>156</v>
      </c>
      <c r="F124" s="11"/>
    </row>
    <row r="125" spans="1:6" x14ac:dyDescent="0.2">
      <c r="A125" s="10" t="s">
        <v>44</v>
      </c>
      <c r="B125" s="13">
        <v>5</v>
      </c>
      <c r="C125" s="10" t="s">
        <v>157</v>
      </c>
      <c r="D125" s="16">
        <v>5837</v>
      </c>
      <c r="E125" s="10" t="s">
        <v>157</v>
      </c>
      <c r="F125" s="11"/>
    </row>
    <row r="126" spans="1:6" x14ac:dyDescent="0.2">
      <c r="A126" s="10" t="s">
        <v>44</v>
      </c>
      <c r="B126" s="13">
        <v>5</v>
      </c>
      <c r="C126" s="10" t="s">
        <v>158</v>
      </c>
      <c r="D126" s="16">
        <v>5842</v>
      </c>
      <c r="E126" s="10" t="s">
        <v>158</v>
      </c>
      <c r="F126" s="11"/>
    </row>
    <row r="127" spans="1:6" x14ac:dyDescent="0.2">
      <c r="A127" s="10" t="s">
        <v>44</v>
      </c>
      <c r="B127" s="13">
        <v>5</v>
      </c>
      <c r="C127" s="10" t="s">
        <v>159</v>
      </c>
      <c r="D127" s="16">
        <v>5847</v>
      </c>
      <c r="E127" s="10" t="s">
        <v>159</v>
      </c>
      <c r="F127" s="11"/>
    </row>
    <row r="128" spans="1:6" x14ac:dyDescent="0.2">
      <c r="A128" s="10" t="s">
        <v>44</v>
      </c>
      <c r="B128" s="13">
        <v>5</v>
      </c>
      <c r="C128" s="10" t="s">
        <v>160</v>
      </c>
      <c r="D128" s="16">
        <v>5854</v>
      </c>
      <c r="E128" s="10" t="s">
        <v>160</v>
      </c>
      <c r="F128" s="11"/>
    </row>
    <row r="129" spans="1:6" x14ac:dyDescent="0.2">
      <c r="A129" s="10" t="s">
        <v>44</v>
      </c>
      <c r="B129" s="13">
        <v>5</v>
      </c>
      <c r="C129" s="10" t="s">
        <v>161</v>
      </c>
      <c r="D129" s="16">
        <v>5856</v>
      </c>
      <c r="E129" s="10" t="s">
        <v>161</v>
      </c>
      <c r="F129" s="11"/>
    </row>
    <row r="130" spans="1:6" x14ac:dyDescent="0.2">
      <c r="A130" s="10" t="s">
        <v>44</v>
      </c>
      <c r="B130" s="13">
        <v>5</v>
      </c>
      <c r="C130" s="10" t="s">
        <v>162</v>
      </c>
      <c r="D130" s="16">
        <v>5858</v>
      </c>
      <c r="E130" s="10" t="s">
        <v>162</v>
      </c>
      <c r="F130" s="11"/>
    </row>
    <row r="131" spans="1:6" x14ac:dyDescent="0.2">
      <c r="A131" s="10" t="s">
        <v>44</v>
      </c>
      <c r="B131" s="13">
        <v>5</v>
      </c>
      <c r="C131" s="10" t="s">
        <v>163</v>
      </c>
      <c r="D131" s="16">
        <v>5861</v>
      </c>
      <c r="E131" s="10" t="s">
        <v>163</v>
      </c>
      <c r="F131" s="11"/>
    </row>
    <row r="132" spans="1:6" x14ac:dyDescent="0.2">
      <c r="A132" s="10" t="s">
        <v>44</v>
      </c>
      <c r="B132" s="13">
        <v>5</v>
      </c>
      <c r="C132" s="10" t="s">
        <v>164</v>
      </c>
      <c r="D132" s="16">
        <v>5873</v>
      </c>
      <c r="E132" s="10" t="s">
        <v>164</v>
      </c>
      <c r="F132" s="11"/>
    </row>
    <row r="133" spans="1:6" x14ac:dyDescent="0.2">
      <c r="A133" s="10" t="s">
        <v>44</v>
      </c>
      <c r="B133" s="13">
        <v>5</v>
      </c>
      <c r="C133" s="10" t="s">
        <v>165</v>
      </c>
      <c r="D133" s="16">
        <v>5885</v>
      </c>
      <c r="E133" s="10" t="s">
        <v>165</v>
      </c>
      <c r="F133" s="11"/>
    </row>
    <row r="134" spans="1:6" x14ac:dyDescent="0.2">
      <c r="A134" s="10" t="s">
        <v>44</v>
      </c>
      <c r="B134" s="13">
        <v>5</v>
      </c>
      <c r="C134" s="10" t="s">
        <v>166</v>
      </c>
      <c r="D134" s="16">
        <v>5887</v>
      </c>
      <c r="E134" s="10" t="s">
        <v>166</v>
      </c>
      <c r="F134" s="11"/>
    </row>
    <row r="135" spans="1:6" x14ac:dyDescent="0.2">
      <c r="A135" s="10" t="s">
        <v>44</v>
      </c>
      <c r="B135" s="13">
        <v>5</v>
      </c>
      <c r="C135" s="10" t="s">
        <v>167</v>
      </c>
      <c r="D135" s="16">
        <v>5890</v>
      </c>
      <c r="E135" s="10" t="s">
        <v>167</v>
      </c>
      <c r="F135" s="11"/>
    </row>
    <row r="136" spans="1:6" x14ac:dyDescent="0.2">
      <c r="A136" s="10" t="s">
        <v>44</v>
      </c>
      <c r="B136" s="13">
        <v>5</v>
      </c>
      <c r="C136" s="10" t="s">
        <v>168</v>
      </c>
      <c r="D136" s="16">
        <v>5893</v>
      </c>
      <c r="E136" s="10" t="s">
        <v>168</v>
      </c>
      <c r="F136" s="11"/>
    </row>
    <row r="137" spans="1:6" x14ac:dyDescent="0.2">
      <c r="A137" s="10" t="s">
        <v>44</v>
      </c>
      <c r="B137" s="13">
        <v>5</v>
      </c>
      <c r="C137" s="10" t="s">
        <v>169</v>
      </c>
      <c r="D137" s="16">
        <v>5895</v>
      </c>
      <c r="E137" s="10" t="s">
        <v>169</v>
      </c>
      <c r="F137" s="11"/>
    </row>
    <row r="138" spans="1:6" x14ac:dyDescent="0.2">
      <c r="A138" s="10" t="s">
        <v>170</v>
      </c>
      <c r="B138" s="13">
        <v>81</v>
      </c>
      <c r="C138" s="10" t="s">
        <v>170</v>
      </c>
      <c r="D138" s="16">
        <v>81001</v>
      </c>
      <c r="E138" s="10" t="s">
        <v>170</v>
      </c>
      <c r="F138" s="11"/>
    </row>
    <row r="139" spans="1:6" x14ac:dyDescent="0.2">
      <c r="A139" s="10" t="s">
        <v>170</v>
      </c>
      <c r="B139" s="13">
        <v>81</v>
      </c>
      <c r="C139" s="10" t="s">
        <v>171</v>
      </c>
      <c r="D139" s="16">
        <v>81065</v>
      </c>
      <c r="E139" s="10" t="s">
        <v>171</v>
      </c>
      <c r="F139" s="11"/>
    </row>
    <row r="140" spans="1:6" x14ac:dyDescent="0.2">
      <c r="A140" s="10" t="s">
        <v>170</v>
      </c>
      <c r="B140" s="13">
        <v>81</v>
      </c>
      <c r="C140" s="10" t="s">
        <v>172</v>
      </c>
      <c r="D140" s="16">
        <v>81220</v>
      </c>
      <c r="E140" s="10" t="s">
        <v>172</v>
      </c>
      <c r="F140" s="11"/>
    </row>
    <row r="141" spans="1:6" x14ac:dyDescent="0.2">
      <c r="A141" s="10" t="s">
        <v>170</v>
      </c>
      <c r="B141" s="13">
        <v>81</v>
      </c>
      <c r="C141" s="10" t="s">
        <v>173</v>
      </c>
      <c r="D141" s="16">
        <v>81300</v>
      </c>
      <c r="E141" s="10" t="s">
        <v>173</v>
      </c>
      <c r="F141" s="11"/>
    </row>
    <row r="142" spans="1:6" x14ac:dyDescent="0.2">
      <c r="A142" s="10" t="s">
        <v>170</v>
      </c>
      <c r="B142" s="13">
        <v>81</v>
      </c>
      <c r="C142" s="10" t="s">
        <v>174</v>
      </c>
      <c r="D142" s="16">
        <v>81591</v>
      </c>
      <c r="E142" s="10" t="s">
        <v>174</v>
      </c>
      <c r="F142" s="11"/>
    </row>
    <row r="143" spans="1:6" x14ac:dyDescent="0.2">
      <c r="A143" s="10" t="s">
        <v>170</v>
      </c>
      <c r="B143" s="13">
        <v>81</v>
      </c>
      <c r="C143" s="10" t="s">
        <v>175</v>
      </c>
      <c r="D143" s="16">
        <v>81736</v>
      </c>
      <c r="E143" s="10" t="s">
        <v>175</v>
      </c>
      <c r="F143" s="11"/>
    </row>
    <row r="144" spans="1:6" x14ac:dyDescent="0.2">
      <c r="A144" s="10" t="s">
        <v>170</v>
      </c>
      <c r="B144" s="13">
        <v>81</v>
      </c>
      <c r="C144" s="10" t="s">
        <v>176</v>
      </c>
      <c r="D144" s="16">
        <v>81794</v>
      </c>
      <c r="E144" s="10" t="s">
        <v>176</v>
      </c>
      <c r="F144" s="11"/>
    </row>
    <row r="145" spans="1:6" x14ac:dyDescent="0.2">
      <c r="A145" s="10" t="s">
        <v>177</v>
      </c>
      <c r="B145" s="13">
        <v>88</v>
      </c>
      <c r="C145" s="10" t="s">
        <v>178</v>
      </c>
      <c r="D145" s="16">
        <v>88564</v>
      </c>
      <c r="E145" s="10" t="s">
        <v>178</v>
      </c>
      <c r="F145" s="11"/>
    </row>
    <row r="146" spans="1:6" x14ac:dyDescent="0.2">
      <c r="A146" s="10" t="s">
        <v>177</v>
      </c>
      <c r="B146" s="13">
        <v>88</v>
      </c>
      <c r="C146" s="10" t="s">
        <v>179</v>
      </c>
      <c r="D146" s="16">
        <v>88001</v>
      </c>
      <c r="E146" s="10" t="s">
        <v>179</v>
      </c>
      <c r="F146" s="11"/>
    </row>
    <row r="147" spans="1:6" x14ac:dyDescent="0.2">
      <c r="A147" s="10" t="s">
        <v>180</v>
      </c>
      <c r="B147" s="13">
        <v>8</v>
      </c>
      <c r="C147" s="10" t="s">
        <v>181</v>
      </c>
      <c r="D147" s="16">
        <v>8078</v>
      </c>
      <c r="E147" s="10" t="s">
        <v>181</v>
      </c>
      <c r="F147" s="11"/>
    </row>
    <row r="148" spans="1:6" x14ac:dyDescent="0.2">
      <c r="A148" s="10" t="s">
        <v>180</v>
      </c>
      <c r="B148" s="13">
        <v>8</v>
      </c>
      <c r="C148" s="10" t="s">
        <v>182</v>
      </c>
      <c r="D148" s="16">
        <v>8001</v>
      </c>
      <c r="E148" s="10" t="s">
        <v>182</v>
      </c>
      <c r="F148" s="11"/>
    </row>
    <row r="149" spans="1:6" x14ac:dyDescent="0.2">
      <c r="A149" s="10" t="s">
        <v>180</v>
      </c>
      <c r="B149" s="13">
        <v>8</v>
      </c>
      <c r="C149" s="10" t="s">
        <v>183</v>
      </c>
      <c r="D149" s="16">
        <v>8137</v>
      </c>
      <c r="E149" s="10" t="s">
        <v>183</v>
      </c>
      <c r="F149" s="11"/>
    </row>
    <row r="150" spans="1:6" x14ac:dyDescent="0.2">
      <c r="A150" s="10" t="s">
        <v>180</v>
      </c>
      <c r="B150" s="13">
        <v>8</v>
      </c>
      <c r="C150" s="10" t="s">
        <v>184</v>
      </c>
      <c r="D150" s="16">
        <v>8141</v>
      </c>
      <c r="E150" s="10" t="s">
        <v>184</v>
      </c>
      <c r="F150" s="11"/>
    </row>
    <row r="151" spans="1:6" x14ac:dyDescent="0.2">
      <c r="A151" s="10" t="s">
        <v>180</v>
      </c>
      <c r="B151" s="13">
        <v>8</v>
      </c>
      <c r="C151" s="10" t="s">
        <v>185</v>
      </c>
      <c r="D151" s="16">
        <v>8296</v>
      </c>
      <c r="E151" s="10" t="s">
        <v>185</v>
      </c>
      <c r="F151" s="11"/>
    </row>
    <row r="152" spans="1:6" x14ac:dyDescent="0.2">
      <c r="A152" s="10" t="s">
        <v>180</v>
      </c>
      <c r="B152" s="13">
        <v>8</v>
      </c>
      <c r="C152" s="10" t="s">
        <v>186</v>
      </c>
      <c r="D152" s="16">
        <v>8372</v>
      </c>
      <c r="E152" s="10" t="s">
        <v>186</v>
      </c>
      <c r="F152" s="11"/>
    </row>
    <row r="153" spans="1:6" x14ac:dyDescent="0.2">
      <c r="A153" s="10" t="s">
        <v>180</v>
      </c>
      <c r="B153" s="13">
        <v>8</v>
      </c>
      <c r="C153" s="10" t="s">
        <v>187</v>
      </c>
      <c r="D153" s="16">
        <v>8421</v>
      </c>
      <c r="E153" s="10" t="s">
        <v>187</v>
      </c>
      <c r="F153" s="11"/>
    </row>
    <row r="154" spans="1:6" x14ac:dyDescent="0.2">
      <c r="A154" s="10" t="s">
        <v>180</v>
      </c>
      <c r="B154" s="13">
        <v>8</v>
      </c>
      <c r="C154" s="10" t="s">
        <v>188</v>
      </c>
      <c r="D154" s="16">
        <v>8433</v>
      </c>
      <c r="E154" s="10" t="s">
        <v>188</v>
      </c>
      <c r="F154" s="11"/>
    </row>
    <row r="155" spans="1:6" x14ac:dyDescent="0.2">
      <c r="A155" s="10" t="s">
        <v>180</v>
      </c>
      <c r="B155" s="13">
        <v>8</v>
      </c>
      <c r="C155" s="10" t="s">
        <v>189</v>
      </c>
      <c r="D155" s="16">
        <v>8436</v>
      </c>
      <c r="E155" s="10" t="s">
        <v>189</v>
      </c>
      <c r="F155" s="11"/>
    </row>
    <row r="156" spans="1:6" x14ac:dyDescent="0.2">
      <c r="A156" s="10" t="s">
        <v>180</v>
      </c>
      <c r="B156" s="13">
        <v>8</v>
      </c>
      <c r="C156" s="10" t="s">
        <v>190</v>
      </c>
      <c r="D156" s="16">
        <v>8520</v>
      </c>
      <c r="E156" s="10" t="s">
        <v>190</v>
      </c>
      <c r="F156" s="11"/>
    </row>
    <row r="157" spans="1:6" x14ac:dyDescent="0.2">
      <c r="A157" s="10" t="s">
        <v>180</v>
      </c>
      <c r="B157" s="13">
        <v>8</v>
      </c>
      <c r="C157" s="10" t="s">
        <v>191</v>
      </c>
      <c r="D157" s="16">
        <v>8549</v>
      </c>
      <c r="E157" s="10" t="s">
        <v>191</v>
      </c>
      <c r="F157" s="11"/>
    </row>
    <row r="158" spans="1:6" x14ac:dyDescent="0.2">
      <c r="A158" s="10" t="s">
        <v>180</v>
      </c>
      <c r="B158" s="13">
        <v>8</v>
      </c>
      <c r="C158" s="10" t="s">
        <v>192</v>
      </c>
      <c r="D158" s="16">
        <v>8558</v>
      </c>
      <c r="E158" s="10" t="s">
        <v>192</v>
      </c>
      <c r="F158" s="11"/>
    </row>
    <row r="159" spans="1:6" x14ac:dyDescent="0.2">
      <c r="A159" s="10" t="s">
        <v>180</v>
      </c>
      <c r="B159" s="13">
        <v>8</v>
      </c>
      <c r="C159" s="10" t="s">
        <v>193</v>
      </c>
      <c r="D159" s="16">
        <v>8560</v>
      </c>
      <c r="E159" s="10" t="s">
        <v>193</v>
      </c>
      <c r="F159" s="11"/>
    </row>
    <row r="160" spans="1:6" x14ac:dyDescent="0.2">
      <c r="A160" s="10" t="s">
        <v>180</v>
      </c>
      <c r="B160" s="13">
        <v>8</v>
      </c>
      <c r="C160" s="10" t="s">
        <v>194</v>
      </c>
      <c r="D160" s="16">
        <v>8573</v>
      </c>
      <c r="E160" s="10" t="s">
        <v>194</v>
      </c>
      <c r="F160" s="11"/>
    </row>
    <row r="161" spans="1:6" x14ac:dyDescent="0.2">
      <c r="A161" s="10" t="s">
        <v>180</v>
      </c>
      <c r="B161" s="13">
        <v>8</v>
      </c>
      <c r="C161" s="10" t="s">
        <v>195</v>
      </c>
      <c r="D161" s="16">
        <v>8606</v>
      </c>
      <c r="E161" s="10" t="s">
        <v>195</v>
      </c>
      <c r="F161" s="11"/>
    </row>
    <row r="162" spans="1:6" x14ac:dyDescent="0.2">
      <c r="A162" s="10" t="s">
        <v>180</v>
      </c>
      <c r="B162" s="13">
        <v>8</v>
      </c>
      <c r="C162" s="10" t="s">
        <v>196</v>
      </c>
      <c r="D162" s="16">
        <v>8634</v>
      </c>
      <c r="E162" s="10" t="s">
        <v>196</v>
      </c>
      <c r="F162" s="11"/>
    </row>
    <row r="163" spans="1:6" x14ac:dyDescent="0.2">
      <c r="A163" s="10" t="s">
        <v>180</v>
      </c>
      <c r="B163" s="13">
        <v>8</v>
      </c>
      <c r="C163" s="10" t="s">
        <v>130</v>
      </c>
      <c r="D163" s="16">
        <v>8638</v>
      </c>
      <c r="E163" s="10" t="s">
        <v>130</v>
      </c>
      <c r="F163" s="11"/>
    </row>
    <row r="164" spans="1:6" x14ac:dyDescent="0.2">
      <c r="A164" s="10" t="s">
        <v>180</v>
      </c>
      <c r="B164" s="13">
        <v>8</v>
      </c>
      <c r="C164" s="10" t="s">
        <v>197</v>
      </c>
      <c r="D164" s="16">
        <v>8675</v>
      </c>
      <c r="E164" s="10" t="s">
        <v>197</v>
      </c>
      <c r="F164" s="11"/>
    </row>
    <row r="165" spans="1:6" x14ac:dyDescent="0.2">
      <c r="A165" s="10" t="s">
        <v>180</v>
      </c>
      <c r="B165" s="13">
        <v>8</v>
      </c>
      <c r="C165" s="10" t="s">
        <v>198</v>
      </c>
      <c r="D165" s="16">
        <v>8685</v>
      </c>
      <c r="E165" s="10" t="s">
        <v>198</v>
      </c>
      <c r="F165" s="11"/>
    </row>
    <row r="166" spans="1:6" x14ac:dyDescent="0.2">
      <c r="A166" s="10" t="s">
        <v>180</v>
      </c>
      <c r="B166" s="13">
        <v>8</v>
      </c>
      <c r="C166" s="10" t="s">
        <v>199</v>
      </c>
      <c r="D166" s="16">
        <v>8758</v>
      </c>
      <c r="E166" s="10" t="s">
        <v>199</v>
      </c>
      <c r="F166" s="11"/>
    </row>
    <row r="167" spans="1:6" x14ac:dyDescent="0.2">
      <c r="A167" s="10" t="s">
        <v>180</v>
      </c>
      <c r="B167" s="13">
        <v>8</v>
      </c>
      <c r="C167" s="10" t="s">
        <v>200</v>
      </c>
      <c r="D167" s="16">
        <v>8770</v>
      </c>
      <c r="E167" s="10" t="s">
        <v>200</v>
      </c>
      <c r="F167" s="11"/>
    </row>
    <row r="168" spans="1:6" x14ac:dyDescent="0.2">
      <c r="A168" s="10" t="s">
        <v>180</v>
      </c>
      <c r="B168" s="13">
        <v>8</v>
      </c>
      <c r="C168" s="10" t="s">
        <v>201</v>
      </c>
      <c r="D168" s="16">
        <v>8832</v>
      </c>
      <c r="E168" s="10" t="s">
        <v>201</v>
      </c>
      <c r="F168" s="11"/>
    </row>
    <row r="169" spans="1:6" x14ac:dyDescent="0.2">
      <c r="A169" s="10" t="s">
        <v>180</v>
      </c>
      <c r="B169" s="13">
        <v>8</v>
      </c>
      <c r="C169" s="10" t="s">
        <v>202</v>
      </c>
      <c r="D169" s="16">
        <v>8849</v>
      </c>
      <c r="E169" s="10" t="s">
        <v>202</v>
      </c>
      <c r="F169" s="11"/>
    </row>
    <row r="170" spans="1:6" x14ac:dyDescent="0.2">
      <c r="A170" s="10" t="s">
        <v>203</v>
      </c>
      <c r="B170" s="13">
        <v>11</v>
      </c>
      <c r="C170" s="10" t="s">
        <v>204</v>
      </c>
      <c r="D170" s="16">
        <v>11001</v>
      </c>
      <c r="E170" s="10" t="s">
        <v>204</v>
      </c>
      <c r="F170" s="11"/>
    </row>
    <row r="171" spans="1:6" x14ac:dyDescent="0.2">
      <c r="A171" s="10" t="s">
        <v>205</v>
      </c>
      <c r="B171" s="13">
        <v>13</v>
      </c>
      <c r="C171" s="10" t="s">
        <v>206</v>
      </c>
      <c r="D171" s="16">
        <v>13006</v>
      </c>
      <c r="E171" s="10" t="s">
        <v>206</v>
      </c>
      <c r="F171" s="11"/>
    </row>
    <row r="172" spans="1:6" x14ac:dyDescent="0.2">
      <c r="A172" s="10" t="s">
        <v>205</v>
      </c>
      <c r="B172" s="13">
        <v>13</v>
      </c>
      <c r="C172" s="10" t="s">
        <v>207</v>
      </c>
      <c r="D172" s="16">
        <v>13030</v>
      </c>
      <c r="E172" s="10" t="s">
        <v>207</v>
      </c>
      <c r="F172" s="11"/>
    </row>
    <row r="173" spans="1:6" x14ac:dyDescent="0.2">
      <c r="A173" s="10" t="s">
        <v>205</v>
      </c>
      <c r="B173" s="13">
        <v>13</v>
      </c>
      <c r="C173" s="10" t="s">
        <v>208</v>
      </c>
      <c r="D173" s="16">
        <v>13042</v>
      </c>
      <c r="E173" s="10" t="s">
        <v>208</v>
      </c>
      <c r="F173" s="11"/>
    </row>
    <row r="174" spans="1:6" x14ac:dyDescent="0.2">
      <c r="A174" s="10" t="s">
        <v>205</v>
      </c>
      <c r="B174" s="13">
        <v>13</v>
      </c>
      <c r="C174" s="10" t="s">
        <v>209</v>
      </c>
      <c r="D174" s="16">
        <v>13052</v>
      </c>
      <c r="E174" s="10" t="s">
        <v>209</v>
      </c>
      <c r="F174" s="11"/>
    </row>
    <row r="175" spans="1:6" x14ac:dyDescent="0.2">
      <c r="A175" s="10" t="s">
        <v>205</v>
      </c>
      <c r="B175" s="13">
        <v>13</v>
      </c>
      <c r="C175" s="10" t="s">
        <v>210</v>
      </c>
      <c r="D175" s="16">
        <v>13062</v>
      </c>
      <c r="E175" s="10" t="s">
        <v>210</v>
      </c>
      <c r="F175" s="11"/>
    </row>
    <row r="176" spans="1:6" x14ac:dyDescent="0.2">
      <c r="A176" s="10" t="s">
        <v>205</v>
      </c>
      <c r="B176" s="13">
        <v>13</v>
      </c>
      <c r="C176" s="10" t="s">
        <v>211</v>
      </c>
      <c r="D176" s="16">
        <v>13074</v>
      </c>
      <c r="E176" s="10" t="s">
        <v>211</v>
      </c>
      <c r="F176" s="11"/>
    </row>
    <row r="177" spans="1:6" x14ac:dyDescent="0.2">
      <c r="A177" s="10" t="s">
        <v>205</v>
      </c>
      <c r="B177" s="13">
        <v>13</v>
      </c>
      <c r="C177" s="10" t="s">
        <v>212</v>
      </c>
      <c r="D177" s="16">
        <v>13140</v>
      </c>
      <c r="E177" s="10" t="s">
        <v>212</v>
      </c>
      <c r="F177" s="11"/>
    </row>
    <row r="178" spans="1:6" x14ac:dyDescent="0.2">
      <c r="A178" s="10" t="s">
        <v>205</v>
      </c>
      <c r="B178" s="13">
        <v>13</v>
      </c>
      <c r="C178" s="10" t="s">
        <v>213</v>
      </c>
      <c r="D178" s="16">
        <v>13160</v>
      </c>
      <c r="E178" s="10" t="s">
        <v>213</v>
      </c>
      <c r="F178" s="11"/>
    </row>
    <row r="179" spans="1:6" x14ac:dyDescent="0.2">
      <c r="A179" s="10" t="s">
        <v>205</v>
      </c>
      <c r="B179" s="13">
        <v>13</v>
      </c>
      <c r="C179" s="10" t="s">
        <v>214</v>
      </c>
      <c r="D179" s="16">
        <v>13001</v>
      </c>
      <c r="E179" s="10" t="s">
        <v>214</v>
      </c>
      <c r="F179" s="11"/>
    </row>
    <row r="180" spans="1:6" x14ac:dyDescent="0.2">
      <c r="A180" s="10" t="s">
        <v>205</v>
      </c>
      <c r="B180" s="13">
        <v>13</v>
      </c>
      <c r="C180" s="10" t="s">
        <v>215</v>
      </c>
      <c r="D180" s="16">
        <v>13188</v>
      </c>
      <c r="E180" s="10" t="s">
        <v>215</v>
      </c>
      <c r="F180" s="11"/>
    </row>
    <row r="181" spans="1:6" x14ac:dyDescent="0.2">
      <c r="A181" s="10" t="s">
        <v>205</v>
      </c>
      <c r="B181" s="13">
        <v>13</v>
      </c>
      <c r="C181" s="10" t="s">
        <v>216</v>
      </c>
      <c r="D181" s="16">
        <v>13222</v>
      </c>
      <c r="E181" s="10" t="s">
        <v>216</v>
      </c>
      <c r="F181" s="11"/>
    </row>
    <row r="182" spans="1:6" x14ac:dyDescent="0.2">
      <c r="A182" s="10" t="s">
        <v>205</v>
      </c>
      <c r="B182" s="13">
        <v>13</v>
      </c>
      <c r="C182" s="10" t="s">
        <v>217</v>
      </c>
      <c r="D182" s="16">
        <v>13212</v>
      </c>
      <c r="E182" s="10" t="s">
        <v>217</v>
      </c>
      <c r="F182" s="11"/>
    </row>
    <row r="183" spans="1:6" x14ac:dyDescent="0.2">
      <c r="A183" s="10" t="s">
        <v>205</v>
      </c>
      <c r="B183" s="13">
        <v>13</v>
      </c>
      <c r="C183" s="10" t="s">
        <v>218</v>
      </c>
      <c r="D183" s="16">
        <v>13244</v>
      </c>
      <c r="E183" s="10" t="s">
        <v>218</v>
      </c>
      <c r="F183" s="11"/>
    </row>
    <row r="184" spans="1:6" x14ac:dyDescent="0.2">
      <c r="A184" s="10" t="s">
        <v>205</v>
      </c>
      <c r="B184" s="13">
        <v>13</v>
      </c>
      <c r="C184" s="10" t="s">
        <v>219</v>
      </c>
      <c r="D184" s="16">
        <v>13248</v>
      </c>
      <c r="E184" s="10" t="s">
        <v>219</v>
      </c>
      <c r="F184" s="11"/>
    </row>
    <row r="185" spans="1:6" x14ac:dyDescent="0.2">
      <c r="A185" s="10" t="s">
        <v>205</v>
      </c>
      <c r="B185" s="13">
        <v>13</v>
      </c>
      <c r="C185" s="10" t="s">
        <v>220</v>
      </c>
      <c r="D185" s="16">
        <v>13268</v>
      </c>
      <c r="E185" s="10" t="s">
        <v>220</v>
      </c>
      <c r="F185" s="11"/>
    </row>
    <row r="186" spans="1:6" x14ac:dyDescent="0.2">
      <c r="A186" s="10" t="s">
        <v>205</v>
      </c>
      <c r="B186" s="13">
        <v>13</v>
      </c>
      <c r="C186" s="10" t="s">
        <v>221</v>
      </c>
      <c r="D186" s="16">
        <v>13300</v>
      </c>
      <c r="E186" s="10" t="s">
        <v>221</v>
      </c>
      <c r="F186" s="11"/>
    </row>
    <row r="187" spans="1:6" x14ac:dyDescent="0.2">
      <c r="A187" s="10" t="s">
        <v>205</v>
      </c>
      <c r="B187" s="13">
        <v>13</v>
      </c>
      <c r="C187" s="10" t="s">
        <v>222</v>
      </c>
      <c r="D187" s="16">
        <v>13430</v>
      </c>
      <c r="E187" s="10" t="s">
        <v>222</v>
      </c>
      <c r="F187" s="11"/>
    </row>
    <row r="188" spans="1:6" x14ac:dyDescent="0.2">
      <c r="A188" s="10" t="s">
        <v>205</v>
      </c>
      <c r="B188" s="13">
        <v>13</v>
      </c>
      <c r="C188" s="10" t="s">
        <v>223</v>
      </c>
      <c r="D188" s="16">
        <v>13433</v>
      </c>
      <c r="E188" s="10" t="s">
        <v>223</v>
      </c>
      <c r="F188" s="11"/>
    </row>
    <row r="189" spans="1:6" x14ac:dyDescent="0.2">
      <c r="A189" s="10" t="s">
        <v>205</v>
      </c>
      <c r="B189" s="13">
        <v>13</v>
      </c>
      <c r="C189" s="10" t="s">
        <v>224</v>
      </c>
      <c r="D189" s="16">
        <v>13440</v>
      </c>
      <c r="E189" s="10" t="s">
        <v>224</v>
      </c>
      <c r="F189" s="11"/>
    </row>
    <row r="190" spans="1:6" x14ac:dyDescent="0.2">
      <c r="A190" s="10" t="s">
        <v>205</v>
      </c>
      <c r="B190" s="13">
        <v>13</v>
      </c>
      <c r="C190" s="10" t="s">
        <v>225</v>
      </c>
      <c r="D190" s="16">
        <v>13442</v>
      </c>
      <c r="E190" s="10" t="s">
        <v>225</v>
      </c>
      <c r="F190" s="11"/>
    </row>
    <row r="191" spans="1:6" x14ac:dyDescent="0.2">
      <c r="A191" s="10" t="s">
        <v>205</v>
      </c>
      <c r="B191" s="13">
        <v>13</v>
      </c>
      <c r="C191" s="10" t="s">
        <v>226</v>
      </c>
      <c r="D191" s="16">
        <v>13468</v>
      </c>
      <c r="E191" s="10" t="s">
        <v>226</v>
      </c>
      <c r="F191" s="11"/>
    </row>
    <row r="192" spans="1:6" x14ac:dyDescent="0.2">
      <c r="A192" s="10" t="s">
        <v>205</v>
      </c>
      <c r="B192" s="13">
        <v>13</v>
      </c>
      <c r="C192" s="10" t="s">
        <v>227</v>
      </c>
      <c r="D192" s="16">
        <v>13458</v>
      </c>
      <c r="E192" s="10" t="s">
        <v>227</v>
      </c>
      <c r="F192" s="11"/>
    </row>
    <row r="193" spans="1:6" x14ac:dyDescent="0.2">
      <c r="A193" s="10" t="s">
        <v>205</v>
      </c>
      <c r="B193" s="13">
        <v>13</v>
      </c>
      <c r="C193" s="10" t="s">
        <v>228</v>
      </c>
      <c r="D193" s="16">
        <v>13473</v>
      </c>
      <c r="E193" s="10" t="s">
        <v>228</v>
      </c>
      <c r="F193" s="11"/>
    </row>
    <row r="194" spans="1:6" x14ac:dyDescent="0.2">
      <c r="A194" s="10" t="s">
        <v>205</v>
      </c>
      <c r="B194" s="13">
        <v>13</v>
      </c>
      <c r="C194" s="10" t="s">
        <v>229</v>
      </c>
      <c r="D194" s="16">
        <v>13490</v>
      </c>
      <c r="E194" s="10" t="s">
        <v>229</v>
      </c>
      <c r="F194" s="11"/>
    </row>
    <row r="195" spans="1:6" x14ac:dyDescent="0.2">
      <c r="A195" s="10" t="s">
        <v>205</v>
      </c>
      <c r="B195" s="13">
        <v>13</v>
      </c>
      <c r="C195" s="10" t="s">
        <v>230</v>
      </c>
      <c r="D195" s="16">
        <v>13549</v>
      </c>
      <c r="E195" s="10" t="s">
        <v>230</v>
      </c>
      <c r="F195" s="11"/>
    </row>
    <row r="196" spans="1:6" x14ac:dyDescent="0.2">
      <c r="A196" s="10" t="s">
        <v>205</v>
      </c>
      <c r="B196" s="13">
        <v>13</v>
      </c>
      <c r="C196" s="10" t="s">
        <v>231</v>
      </c>
      <c r="D196" s="16">
        <v>13580</v>
      </c>
      <c r="E196" s="10" t="s">
        <v>231</v>
      </c>
      <c r="F196" s="11"/>
    </row>
    <row r="197" spans="1:6" x14ac:dyDescent="0.2">
      <c r="A197" s="10" t="s">
        <v>205</v>
      </c>
      <c r="B197" s="13">
        <v>13</v>
      </c>
      <c r="C197" s="10" t="s">
        <v>232</v>
      </c>
      <c r="D197" s="16">
        <v>13600</v>
      </c>
      <c r="E197" s="10" t="s">
        <v>232</v>
      </c>
      <c r="F197" s="11"/>
    </row>
    <row r="198" spans="1:6" x14ac:dyDescent="0.2">
      <c r="A198" s="10" t="s">
        <v>205</v>
      </c>
      <c r="B198" s="13">
        <v>13</v>
      </c>
      <c r="C198" s="10" t="s">
        <v>233</v>
      </c>
      <c r="D198" s="16">
        <v>13620</v>
      </c>
      <c r="E198" s="10" t="s">
        <v>233</v>
      </c>
      <c r="F198" s="11"/>
    </row>
    <row r="199" spans="1:6" x14ac:dyDescent="0.2">
      <c r="A199" s="10" t="s">
        <v>205</v>
      </c>
      <c r="B199" s="13">
        <v>13</v>
      </c>
      <c r="C199" s="10" t="s">
        <v>234</v>
      </c>
      <c r="D199" s="16">
        <v>13647</v>
      </c>
      <c r="E199" s="10" t="s">
        <v>234</v>
      </c>
      <c r="F199" s="11"/>
    </row>
    <row r="200" spans="1:6" x14ac:dyDescent="0.2">
      <c r="A200" s="10" t="s">
        <v>205</v>
      </c>
      <c r="B200" s="13">
        <v>13</v>
      </c>
      <c r="C200" s="10" t="s">
        <v>235</v>
      </c>
      <c r="D200" s="16">
        <v>13650</v>
      </c>
      <c r="E200" s="10" t="s">
        <v>235</v>
      </c>
      <c r="F200" s="11"/>
    </row>
    <row r="201" spans="1:6" x14ac:dyDescent="0.2">
      <c r="A201" s="10" t="s">
        <v>205</v>
      </c>
      <c r="B201" s="13">
        <v>13</v>
      </c>
      <c r="C201" s="10" t="s">
        <v>236</v>
      </c>
      <c r="D201" s="16">
        <v>13654</v>
      </c>
      <c r="E201" s="10" t="s">
        <v>236</v>
      </c>
      <c r="F201" s="11"/>
    </row>
    <row r="202" spans="1:6" x14ac:dyDescent="0.2">
      <c r="A202" s="10" t="s">
        <v>205</v>
      </c>
      <c r="B202" s="13">
        <v>13</v>
      </c>
      <c r="C202" s="10" t="s">
        <v>237</v>
      </c>
      <c r="D202" s="16">
        <v>13655</v>
      </c>
      <c r="E202" s="10" t="s">
        <v>237</v>
      </c>
      <c r="F202" s="11"/>
    </row>
    <row r="203" spans="1:6" x14ac:dyDescent="0.2">
      <c r="A203" s="10" t="s">
        <v>205</v>
      </c>
      <c r="B203" s="13">
        <v>13</v>
      </c>
      <c r="C203" s="10" t="s">
        <v>238</v>
      </c>
      <c r="D203" s="16">
        <v>13657</v>
      </c>
      <c r="E203" s="10" t="s">
        <v>238</v>
      </c>
      <c r="F203" s="11"/>
    </row>
    <row r="204" spans="1:6" x14ac:dyDescent="0.2">
      <c r="A204" s="10" t="s">
        <v>205</v>
      </c>
      <c r="B204" s="13">
        <v>13</v>
      </c>
      <c r="C204" s="10" t="s">
        <v>239</v>
      </c>
      <c r="D204" s="16">
        <v>13667</v>
      </c>
      <c r="E204" s="10" t="s">
        <v>239</v>
      </c>
      <c r="F204" s="11"/>
    </row>
    <row r="205" spans="1:6" x14ac:dyDescent="0.2">
      <c r="A205" s="10" t="s">
        <v>205</v>
      </c>
      <c r="B205" s="13">
        <v>13</v>
      </c>
      <c r="C205" s="10" t="s">
        <v>240</v>
      </c>
      <c r="D205" s="16">
        <v>13670</v>
      </c>
      <c r="E205" s="10" t="s">
        <v>240</v>
      </c>
      <c r="F205" s="11"/>
    </row>
    <row r="206" spans="1:6" x14ac:dyDescent="0.2">
      <c r="A206" s="10" t="s">
        <v>205</v>
      </c>
      <c r="B206" s="13">
        <v>13</v>
      </c>
      <c r="C206" s="10" t="s">
        <v>241</v>
      </c>
      <c r="D206" s="16">
        <v>13673</v>
      </c>
      <c r="E206" s="10" t="s">
        <v>241</v>
      </c>
      <c r="F206" s="11"/>
    </row>
    <row r="207" spans="1:6" x14ac:dyDescent="0.2">
      <c r="A207" s="10" t="s">
        <v>205</v>
      </c>
      <c r="B207" s="13">
        <v>13</v>
      </c>
      <c r="C207" s="10" t="s">
        <v>242</v>
      </c>
      <c r="D207" s="16">
        <v>13683</v>
      </c>
      <c r="E207" s="10" t="s">
        <v>242</v>
      </c>
      <c r="F207" s="11"/>
    </row>
    <row r="208" spans="1:6" x14ac:dyDescent="0.2">
      <c r="A208" s="10" t="s">
        <v>205</v>
      </c>
      <c r="B208" s="13">
        <v>13</v>
      </c>
      <c r="C208" s="10" t="s">
        <v>243</v>
      </c>
      <c r="D208" s="16">
        <v>13688</v>
      </c>
      <c r="E208" s="10" t="s">
        <v>243</v>
      </c>
      <c r="F208" s="11"/>
    </row>
    <row r="209" spans="1:6" x14ac:dyDescent="0.2">
      <c r="A209" s="10" t="s">
        <v>205</v>
      </c>
      <c r="B209" s="13">
        <v>13</v>
      </c>
      <c r="C209" s="10" t="s">
        <v>244</v>
      </c>
      <c r="D209" s="16">
        <v>13744</v>
      </c>
      <c r="E209" s="10" t="s">
        <v>244</v>
      </c>
      <c r="F209" s="11"/>
    </row>
    <row r="210" spans="1:6" x14ac:dyDescent="0.2">
      <c r="A210" s="10" t="s">
        <v>205</v>
      </c>
      <c r="B210" s="13">
        <v>13</v>
      </c>
      <c r="C210" s="10" t="s">
        <v>245</v>
      </c>
      <c r="D210" s="16">
        <v>13760</v>
      </c>
      <c r="E210" s="10" t="s">
        <v>245</v>
      </c>
      <c r="F210" s="11"/>
    </row>
    <row r="211" spans="1:6" x14ac:dyDescent="0.2">
      <c r="A211" s="10" t="s">
        <v>205</v>
      </c>
      <c r="B211" s="13">
        <v>13</v>
      </c>
      <c r="C211" s="10" t="s">
        <v>246</v>
      </c>
      <c r="D211" s="16">
        <v>13780</v>
      </c>
      <c r="E211" s="10" t="s">
        <v>246</v>
      </c>
      <c r="F211" s="11"/>
    </row>
    <row r="212" spans="1:6" x14ac:dyDescent="0.2">
      <c r="A212" s="10" t="s">
        <v>205</v>
      </c>
      <c r="B212" s="13">
        <v>13</v>
      </c>
      <c r="C212" s="10" t="s">
        <v>247</v>
      </c>
      <c r="D212" s="16">
        <v>13810</v>
      </c>
      <c r="E212" s="10" t="s">
        <v>247</v>
      </c>
      <c r="F212" s="11"/>
    </row>
    <row r="213" spans="1:6" x14ac:dyDescent="0.2">
      <c r="A213" s="10" t="s">
        <v>205</v>
      </c>
      <c r="B213" s="13">
        <v>13</v>
      </c>
      <c r="C213" s="10" t="s">
        <v>248</v>
      </c>
      <c r="D213" s="16">
        <v>13836</v>
      </c>
      <c r="E213" s="10" t="s">
        <v>248</v>
      </c>
      <c r="F213" s="11"/>
    </row>
    <row r="214" spans="1:6" x14ac:dyDescent="0.2">
      <c r="A214" s="10" t="s">
        <v>205</v>
      </c>
      <c r="B214" s="13">
        <v>13</v>
      </c>
      <c r="C214" s="10" t="s">
        <v>249</v>
      </c>
      <c r="D214" s="16">
        <v>13838</v>
      </c>
      <c r="E214" s="10" t="s">
        <v>249</v>
      </c>
      <c r="F214" s="11"/>
    </row>
    <row r="215" spans="1:6" x14ac:dyDescent="0.2">
      <c r="A215" s="10" t="s">
        <v>205</v>
      </c>
      <c r="B215" s="13">
        <v>13</v>
      </c>
      <c r="C215" s="10" t="s">
        <v>250</v>
      </c>
      <c r="D215" s="16">
        <v>13873</v>
      </c>
      <c r="E215" s="10" t="s">
        <v>250</v>
      </c>
      <c r="F215" s="11"/>
    </row>
    <row r="216" spans="1:6" x14ac:dyDescent="0.2">
      <c r="A216" s="10" t="s">
        <v>205</v>
      </c>
      <c r="B216" s="13">
        <v>13</v>
      </c>
      <c r="C216" s="10" t="s">
        <v>251</v>
      </c>
      <c r="D216" s="16">
        <v>13894</v>
      </c>
      <c r="E216" s="10" t="s">
        <v>251</v>
      </c>
      <c r="F216" s="11"/>
    </row>
    <row r="217" spans="1:6" x14ac:dyDescent="0.2">
      <c r="A217" s="10" t="s">
        <v>252</v>
      </c>
      <c r="B217" s="13">
        <v>15</v>
      </c>
      <c r="C217" s="10" t="s">
        <v>253</v>
      </c>
      <c r="D217" s="16">
        <v>15022</v>
      </c>
      <c r="E217" s="10" t="s">
        <v>253</v>
      </c>
      <c r="F217" s="11"/>
    </row>
    <row r="218" spans="1:6" x14ac:dyDescent="0.2">
      <c r="A218" s="10" t="s">
        <v>252</v>
      </c>
      <c r="B218" s="13">
        <v>15</v>
      </c>
      <c r="C218" s="10" t="s">
        <v>254</v>
      </c>
      <c r="D218" s="16">
        <v>15047</v>
      </c>
      <c r="E218" s="10" t="s">
        <v>254</v>
      </c>
      <c r="F218" s="11"/>
    </row>
    <row r="219" spans="1:6" x14ac:dyDescent="0.2">
      <c r="A219" s="10" t="s">
        <v>252</v>
      </c>
      <c r="B219" s="13">
        <v>15</v>
      </c>
      <c r="C219" s="10" t="s">
        <v>255</v>
      </c>
      <c r="D219" s="16">
        <v>15051</v>
      </c>
      <c r="E219" s="10" t="s">
        <v>255</v>
      </c>
      <c r="F219" s="11"/>
    </row>
    <row r="220" spans="1:6" x14ac:dyDescent="0.2">
      <c r="A220" s="10" t="s">
        <v>252</v>
      </c>
      <c r="B220" s="13">
        <v>15</v>
      </c>
      <c r="C220" s="10" t="s">
        <v>256</v>
      </c>
      <c r="D220" s="16">
        <v>15087</v>
      </c>
      <c r="E220" s="10" t="s">
        <v>256</v>
      </c>
      <c r="F220" s="11"/>
    </row>
    <row r="221" spans="1:6" x14ac:dyDescent="0.2">
      <c r="A221" s="10" t="s">
        <v>252</v>
      </c>
      <c r="B221" s="13">
        <v>15</v>
      </c>
      <c r="C221" s="10" t="s">
        <v>257</v>
      </c>
      <c r="D221" s="16">
        <v>15090</v>
      </c>
      <c r="E221" s="10" t="s">
        <v>257</v>
      </c>
      <c r="F221" s="11"/>
    </row>
    <row r="222" spans="1:6" x14ac:dyDescent="0.2">
      <c r="A222" s="10" t="s">
        <v>252</v>
      </c>
      <c r="B222" s="13">
        <v>15</v>
      </c>
      <c r="C222" s="10" t="s">
        <v>258</v>
      </c>
      <c r="D222" s="16">
        <v>15092</v>
      </c>
      <c r="E222" s="10" t="s">
        <v>258</v>
      </c>
      <c r="F222" s="11"/>
    </row>
    <row r="223" spans="1:6" x14ac:dyDescent="0.2">
      <c r="A223" s="10" t="s">
        <v>252</v>
      </c>
      <c r="B223" s="13">
        <v>15</v>
      </c>
      <c r="C223" s="10" t="s">
        <v>259</v>
      </c>
      <c r="D223" s="16">
        <v>15097</v>
      </c>
      <c r="E223" s="10" t="s">
        <v>259</v>
      </c>
      <c r="F223" s="11"/>
    </row>
    <row r="224" spans="1:6" x14ac:dyDescent="0.2">
      <c r="A224" s="10" t="s">
        <v>252</v>
      </c>
      <c r="B224" s="13">
        <v>15</v>
      </c>
      <c r="C224" s="10" t="s">
        <v>252</v>
      </c>
      <c r="D224" s="16">
        <v>15104</v>
      </c>
      <c r="E224" s="10" t="s">
        <v>252</v>
      </c>
      <c r="F224" s="11"/>
    </row>
    <row r="225" spans="1:6" x14ac:dyDescent="0.2">
      <c r="A225" s="10" t="s">
        <v>252</v>
      </c>
      <c r="B225" s="13">
        <v>15</v>
      </c>
      <c r="C225" s="10" t="s">
        <v>64</v>
      </c>
      <c r="D225" s="16">
        <v>15106</v>
      </c>
      <c r="E225" s="10" t="s">
        <v>64</v>
      </c>
      <c r="F225" s="11"/>
    </row>
    <row r="226" spans="1:6" x14ac:dyDescent="0.2">
      <c r="A226" s="10" t="s">
        <v>252</v>
      </c>
      <c r="B226" s="13">
        <v>15</v>
      </c>
      <c r="C226" s="10" t="s">
        <v>260</v>
      </c>
      <c r="D226" s="16">
        <v>15109</v>
      </c>
      <c r="E226" s="10" t="s">
        <v>260</v>
      </c>
      <c r="F226" s="11"/>
    </row>
    <row r="227" spans="1:6" x14ac:dyDescent="0.2">
      <c r="A227" s="10" t="s">
        <v>252</v>
      </c>
      <c r="B227" s="13">
        <v>15</v>
      </c>
      <c r="C227" s="10" t="s">
        <v>261</v>
      </c>
      <c r="D227" s="16">
        <v>15114</v>
      </c>
      <c r="E227" s="10" t="s">
        <v>261</v>
      </c>
      <c r="F227" s="11"/>
    </row>
    <row r="228" spans="1:6" x14ac:dyDescent="0.2">
      <c r="A228" s="10" t="s">
        <v>252</v>
      </c>
      <c r="B228" s="13">
        <v>15</v>
      </c>
      <c r="C228" s="10" t="s">
        <v>68</v>
      </c>
      <c r="D228" s="16">
        <v>15131</v>
      </c>
      <c r="E228" s="10" t="s">
        <v>68</v>
      </c>
      <c r="F228" s="11"/>
    </row>
    <row r="229" spans="1:6" x14ac:dyDescent="0.2">
      <c r="A229" s="10" t="s">
        <v>252</v>
      </c>
      <c r="B229" s="13">
        <v>15</v>
      </c>
      <c r="C229" s="10" t="s">
        <v>262</v>
      </c>
      <c r="D229" s="16">
        <v>15135</v>
      </c>
      <c r="E229" s="10" t="s">
        <v>262</v>
      </c>
      <c r="F229" s="11"/>
    </row>
    <row r="230" spans="1:6" x14ac:dyDescent="0.2">
      <c r="A230" s="10" t="s">
        <v>252</v>
      </c>
      <c r="B230" s="13">
        <v>15</v>
      </c>
      <c r="C230" s="10" t="s">
        <v>263</v>
      </c>
      <c r="D230" s="16">
        <v>15162</v>
      </c>
      <c r="E230" s="10" t="s">
        <v>263</v>
      </c>
      <c r="F230" s="11"/>
    </row>
    <row r="231" spans="1:6" x14ac:dyDescent="0.2">
      <c r="A231" s="10" t="s">
        <v>252</v>
      </c>
      <c r="B231" s="13">
        <v>15</v>
      </c>
      <c r="C231" s="10" t="s">
        <v>264</v>
      </c>
      <c r="D231" s="16">
        <v>15172</v>
      </c>
      <c r="E231" s="10" t="s">
        <v>264</v>
      </c>
      <c r="F231" s="11"/>
    </row>
    <row r="232" spans="1:6" x14ac:dyDescent="0.2">
      <c r="A232" s="10" t="s">
        <v>252</v>
      </c>
      <c r="B232" s="13">
        <v>15</v>
      </c>
      <c r="C232" s="10" t="s">
        <v>265</v>
      </c>
      <c r="D232" s="16">
        <v>15176</v>
      </c>
      <c r="E232" s="10" t="s">
        <v>265</v>
      </c>
      <c r="F232" s="11"/>
    </row>
    <row r="233" spans="1:6" x14ac:dyDescent="0.2">
      <c r="A233" s="10" t="s">
        <v>252</v>
      </c>
      <c r="B233" s="13">
        <v>15</v>
      </c>
      <c r="C233" s="10" t="s">
        <v>266</v>
      </c>
      <c r="D233" s="16">
        <v>15232</v>
      </c>
      <c r="E233" s="10" t="s">
        <v>266</v>
      </c>
      <c r="F233" s="11"/>
    </row>
    <row r="234" spans="1:6" x14ac:dyDescent="0.2">
      <c r="A234" s="10" t="s">
        <v>252</v>
      </c>
      <c r="B234" s="13">
        <v>15</v>
      </c>
      <c r="C234" s="10" t="s">
        <v>267</v>
      </c>
      <c r="D234" s="16">
        <v>15180</v>
      </c>
      <c r="E234" s="10" t="s">
        <v>267</v>
      </c>
      <c r="F234" s="11"/>
    </row>
    <row r="235" spans="1:6" x14ac:dyDescent="0.2">
      <c r="A235" s="10" t="s">
        <v>252</v>
      </c>
      <c r="B235" s="13">
        <v>15</v>
      </c>
      <c r="C235" s="10" t="s">
        <v>268</v>
      </c>
      <c r="D235" s="16">
        <v>15183</v>
      </c>
      <c r="E235" s="10" t="s">
        <v>268</v>
      </c>
      <c r="F235" s="11"/>
    </row>
    <row r="236" spans="1:6" x14ac:dyDescent="0.2">
      <c r="A236" s="10" t="s">
        <v>252</v>
      </c>
      <c r="B236" s="13">
        <v>15</v>
      </c>
      <c r="C236" s="10" t="s">
        <v>269</v>
      </c>
      <c r="D236" s="16">
        <v>15185</v>
      </c>
      <c r="E236" s="10" t="s">
        <v>269</v>
      </c>
      <c r="F236" s="11"/>
    </row>
    <row r="237" spans="1:6" x14ac:dyDescent="0.2">
      <c r="A237" s="10" t="s">
        <v>252</v>
      </c>
      <c r="B237" s="13">
        <v>15</v>
      </c>
      <c r="C237" s="10" t="s">
        <v>270</v>
      </c>
      <c r="D237" s="16">
        <v>15187</v>
      </c>
      <c r="E237" s="10" t="s">
        <v>270</v>
      </c>
      <c r="F237" s="11"/>
    </row>
    <row r="238" spans="1:6" x14ac:dyDescent="0.2">
      <c r="A238" s="10" t="s">
        <v>252</v>
      </c>
      <c r="B238" s="13">
        <v>15</v>
      </c>
      <c r="C238" s="10" t="s">
        <v>271</v>
      </c>
      <c r="D238" s="16">
        <v>15236</v>
      </c>
      <c r="E238" s="10" t="s">
        <v>271</v>
      </c>
      <c r="F238" s="11"/>
    </row>
    <row r="239" spans="1:6" x14ac:dyDescent="0.2">
      <c r="A239" s="10" t="s">
        <v>252</v>
      </c>
      <c r="B239" s="13">
        <v>15</v>
      </c>
      <c r="C239" s="10" t="s">
        <v>272</v>
      </c>
      <c r="D239" s="16">
        <v>15189</v>
      </c>
      <c r="E239" s="10" t="s">
        <v>272</v>
      </c>
      <c r="F239" s="11"/>
    </row>
    <row r="240" spans="1:6" x14ac:dyDescent="0.2">
      <c r="A240" s="10" t="s">
        <v>252</v>
      </c>
      <c r="B240" s="13">
        <v>15</v>
      </c>
      <c r="C240" s="10" t="s">
        <v>273</v>
      </c>
      <c r="D240" s="16">
        <v>15204</v>
      </c>
      <c r="E240" s="10" t="s">
        <v>273</v>
      </c>
      <c r="F240" s="11"/>
    </row>
    <row r="241" spans="1:6" x14ac:dyDescent="0.2">
      <c r="A241" s="10" t="s">
        <v>252</v>
      </c>
      <c r="B241" s="13">
        <v>15</v>
      </c>
      <c r="C241" s="10" t="s">
        <v>274</v>
      </c>
      <c r="D241" s="16">
        <v>15212</v>
      </c>
      <c r="E241" s="10" t="s">
        <v>274</v>
      </c>
      <c r="F241" s="11"/>
    </row>
    <row r="242" spans="1:6" x14ac:dyDescent="0.2">
      <c r="A242" s="10" t="s">
        <v>252</v>
      </c>
      <c r="B242" s="13">
        <v>15</v>
      </c>
      <c r="C242" s="10" t="s">
        <v>275</v>
      </c>
      <c r="D242" s="16">
        <v>15215</v>
      </c>
      <c r="E242" s="10" t="s">
        <v>275</v>
      </c>
      <c r="F242" s="11"/>
    </row>
    <row r="243" spans="1:6" x14ac:dyDescent="0.2">
      <c r="A243" s="10" t="s">
        <v>252</v>
      </c>
      <c r="B243" s="13">
        <v>15</v>
      </c>
      <c r="C243" s="10" t="s">
        <v>276</v>
      </c>
      <c r="D243" s="16">
        <v>15218</v>
      </c>
      <c r="E243" s="10" t="s">
        <v>276</v>
      </c>
      <c r="F243" s="11"/>
    </row>
    <row r="244" spans="1:6" x14ac:dyDescent="0.2">
      <c r="A244" s="10" t="s">
        <v>252</v>
      </c>
      <c r="B244" s="13">
        <v>15</v>
      </c>
      <c r="C244" s="10" t="s">
        <v>277</v>
      </c>
      <c r="D244" s="16">
        <v>15223</v>
      </c>
      <c r="E244" s="10" t="s">
        <v>277</v>
      </c>
      <c r="F244" s="11"/>
    </row>
    <row r="245" spans="1:6" x14ac:dyDescent="0.2">
      <c r="A245" s="10" t="s">
        <v>252</v>
      </c>
      <c r="B245" s="13">
        <v>15</v>
      </c>
      <c r="C245" s="10" t="s">
        <v>278</v>
      </c>
      <c r="D245" s="16">
        <v>15224</v>
      </c>
      <c r="E245" s="10" t="s">
        <v>278</v>
      </c>
      <c r="F245" s="11"/>
    </row>
    <row r="246" spans="1:6" x14ac:dyDescent="0.2">
      <c r="A246" s="10" t="s">
        <v>252</v>
      </c>
      <c r="B246" s="13">
        <v>15</v>
      </c>
      <c r="C246" s="10" t="s">
        <v>279</v>
      </c>
      <c r="D246" s="16">
        <v>15226</v>
      </c>
      <c r="E246" s="10" t="s">
        <v>279</v>
      </c>
      <c r="F246" s="11"/>
    </row>
    <row r="247" spans="1:6" x14ac:dyDescent="0.2">
      <c r="A247" s="10" t="s">
        <v>252</v>
      </c>
      <c r="B247" s="13">
        <v>15</v>
      </c>
      <c r="C247" s="10" t="s">
        <v>280</v>
      </c>
      <c r="D247" s="16">
        <v>15238</v>
      </c>
      <c r="E247" s="10" t="s">
        <v>280</v>
      </c>
      <c r="F247" s="11"/>
    </row>
    <row r="248" spans="1:6" x14ac:dyDescent="0.2">
      <c r="A248" s="10" t="s">
        <v>252</v>
      </c>
      <c r="B248" s="13">
        <v>15</v>
      </c>
      <c r="C248" s="10" t="s">
        <v>281</v>
      </c>
      <c r="D248" s="16">
        <v>15244</v>
      </c>
      <c r="E248" s="10" t="s">
        <v>281</v>
      </c>
      <c r="F248" s="11"/>
    </row>
    <row r="249" spans="1:6" x14ac:dyDescent="0.2">
      <c r="A249" s="10" t="s">
        <v>252</v>
      </c>
      <c r="B249" s="13">
        <v>15</v>
      </c>
      <c r="C249" s="10" t="s">
        <v>282</v>
      </c>
      <c r="D249" s="16">
        <v>15248</v>
      </c>
      <c r="E249" s="10" t="s">
        <v>282</v>
      </c>
      <c r="F249" s="11"/>
    </row>
    <row r="250" spans="1:6" x14ac:dyDescent="0.2">
      <c r="A250" s="10" t="s">
        <v>252</v>
      </c>
      <c r="B250" s="13">
        <v>15</v>
      </c>
      <c r="C250" s="10" t="s">
        <v>283</v>
      </c>
      <c r="D250" s="16">
        <v>15272</v>
      </c>
      <c r="E250" s="10" t="s">
        <v>283</v>
      </c>
      <c r="F250" s="11"/>
    </row>
    <row r="251" spans="1:6" x14ac:dyDescent="0.2">
      <c r="A251" s="10" t="s">
        <v>252</v>
      </c>
      <c r="B251" s="13">
        <v>15</v>
      </c>
      <c r="C251" s="10" t="s">
        <v>284</v>
      </c>
      <c r="D251" s="16">
        <v>15276</v>
      </c>
      <c r="E251" s="10" t="s">
        <v>284</v>
      </c>
      <c r="F251" s="11"/>
    </row>
    <row r="252" spans="1:6" x14ac:dyDescent="0.2">
      <c r="A252" s="10" t="s">
        <v>252</v>
      </c>
      <c r="B252" s="13">
        <v>15</v>
      </c>
      <c r="C252" s="10" t="s">
        <v>285</v>
      </c>
      <c r="D252" s="16">
        <v>15293</v>
      </c>
      <c r="E252" s="10" t="s">
        <v>285</v>
      </c>
      <c r="F252" s="11"/>
    </row>
    <row r="253" spans="1:6" x14ac:dyDescent="0.2">
      <c r="A253" s="10" t="s">
        <v>252</v>
      </c>
      <c r="B253" s="13">
        <v>15</v>
      </c>
      <c r="C253" s="10" t="s">
        <v>286</v>
      </c>
      <c r="D253" s="16">
        <v>15296</v>
      </c>
      <c r="E253" s="10" t="s">
        <v>286</v>
      </c>
      <c r="F253" s="11"/>
    </row>
    <row r="254" spans="1:6" x14ac:dyDescent="0.2">
      <c r="A254" s="10" t="s">
        <v>252</v>
      </c>
      <c r="B254" s="13">
        <v>15</v>
      </c>
      <c r="C254" s="10" t="s">
        <v>287</v>
      </c>
      <c r="D254" s="16">
        <v>15299</v>
      </c>
      <c r="E254" s="10" t="s">
        <v>287</v>
      </c>
      <c r="F254" s="11"/>
    </row>
    <row r="255" spans="1:6" x14ac:dyDescent="0.2">
      <c r="A255" s="10" t="s">
        <v>252</v>
      </c>
      <c r="B255" s="13">
        <v>15</v>
      </c>
      <c r="C255" s="10" t="s">
        <v>288</v>
      </c>
      <c r="D255" s="16">
        <v>15317</v>
      </c>
      <c r="E255" s="10" t="s">
        <v>288</v>
      </c>
      <c r="F255" s="11"/>
    </row>
    <row r="256" spans="1:6" x14ac:dyDescent="0.2">
      <c r="A256" s="10" t="s">
        <v>252</v>
      </c>
      <c r="B256" s="13">
        <v>15</v>
      </c>
      <c r="C256" s="10" t="s">
        <v>289</v>
      </c>
      <c r="D256" s="16">
        <v>15322</v>
      </c>
      <c r="E256" s="10" t="s">
        <v>289</v>
      </c>
      <c r="F256" s="11"/>
    </row>
    <row r="257" spans="1:6" x14ac:dyDescent="0.2">
      <c r="A257" s="10" t="s">
        <v>252</v>
      </c>
      <c r="B257" s="13">
        <v>15</v>
      </c>
      <c r="C257" s="10" t="s">
        <v>290</v>
      </c>
      <c r="D257" s="16">
        <v>15325</v>
      </c>
      <c r="E257" s="10" t="s">
        <v>290</v>
      </c>
      <c r="F257" s="11"/>
    </row>
    <row r="258" spans="1:6" x14ac:dyDescent="0.2">
      <c r="A258" s="10" t="s">
        <v>252</v>
      </c>
      <c r="B258" s="13">
        <v>15</v>
      </c>
      <c r="C258" s="10" t="s">
        <v>291</v>
      </c>
      <c r="D258" s="16">
        <v>15332</v>
      </c>
      <c r="E258" s="10" t="s">
        <v>291</v>
      </c>
      <c r="F258" s="11"/>
    </row>
    <row r="259" spans="1:6" x14ac:dyDescent="0.2">
      <c r="A259" s="10" t="s">
        <v>252</v>
      </c>
      <c r="B259" s="13">
        <v>15</v>
      </c>
      <c r="C259" s="10" t="s">
        <v>292</v>
      </c>
      <c r="D259" s="16">
        <v>15362</v>
      </c>
      <c r="E259" s="10" t="s">
        <v>292</v>
      </c>
      <c r="F259" s="11"/>
    </row>
    <row r="260" spans="1:6" x14ac:dyDescent="0.2">
      <c r="A260" s="10" t="s">
        <v>252</v>
      </c>
      <c r="B260" s="13">
        <v>15</v>
      </c>
      <c r="C260" s="10" t="s">
        <v>293</v>
      </c>
      <c r="D260" s="16">
        <v>15367</v>
      </c>
      <c r="E260" s="10" t="s">
        <v>293</v>
      </c>
      <c r="F260" s="11"/>
    </row>
    <row r="261" spans="1:6" x14ac:dyDescent="0.2">
      <c r="A261" s="10" t="s">
        <v>252</v>
      </c>
      <c r="B261" s="13">
        <v>15</v>
      </c>
      <c r="C261" s="10" t="s">
        <v>105</v>
      </c>
      <c r="D261" s="16">
        <v>15368</v>
      </c>
      <c r="E261" s="10" t="s">
        <v>105</v>
      </c>
      <c r="F261" s="11"/>
    </row>
    <row r="262" spans="1:6" x14ac:dyDescent="0.2">
      <c r="A262" s="10" t="s">
        <v>252</v>
      </c>
      <c r="B262" s="13">
        <v>15</v>
      </c>
      <c r="C262" s="10" t="s">
        <v>294</v>
      </c>
      <c r="D262" s="16">
        <v>15380</v>
      </c>
      <c r="E262" s="10" t="s">
        <v>294</v>
      </c>
      <c r="F262" s="11"/>
    </row>
    <row r="263" spans="1:6" x14ac:dyDescent="0.2">
      <c r="A263" s="10" t="s">
        <v>252</v>
      </c>
      <c r="B263" s="13">
        <v>15</v>
      </c>
      <c r="C263" s="10" t="s">
        <v>295</v>
      </c>
      <c r="D263" s="16">
        <v>15403</v>
      </c>
      <c r="E263" s="10" t="s">
        <v>295</v>
      </c>
      <c r="F263" s="11"/>
    </row>
    <row r="264" spans="1:6" x14ac:dyDescent="0.2">
      <c r="A264" s="10" t="s">
        <v>252</v>
      </c>
      <c r="B264" s="13">
        <v>15</v>
      </c>
      <c r="C264" s="10" t="s">
        <v>36</v>
      </c>
      <c r="D264" s="16">
        <v>15401</v>
      </c>
      <c r="E264" s="10" t="s">
        <v>36</v>
      </c>
      <c r="F264" s="11"/>
    </row>
    <row r="265" spans="1:6" x14ac:dyDescent="0.2">
      <c r="A265" s="10" t="s">
        <v>252</v>
      </c>
      <c r="B265" s="13">
        <v>15</v>
      </c>
      <c r="C265" s="10" t="s">
        <v>296</v>
      </c>
      <c r="D265" s="16">
        <v>15377</v>
      </c>
      <c r="E265" s="10" t="s">
        <v>296</v>
      </c>
      <c r="F265" s="11"/>
    </row>
    <row r="266" spans="1:6" x14ac:dyDescent="0.2">
      <c r="A266" s="10" t="s">
        <v>252</v>
      </c>
      <c r="B266" s="13">
        <v>15</v>
      </c>
      <c r="C266" s="10" t="s">
        <v>297</v>
      </c>
      <c r="D266" s="16">
        <v>15425</v>
      </c>
      <c r="E266" s="10" t="s">
        <v>297</v>
      </c>
      <c r="F266" s="11"/>
    </row>
    <row r="267" spans="1:6" x14ac:dyDescent="0.2">
      <c r="A267" s="10" t="s">
        <v>252</v>
      </c>
      <c r="B267" s="13">
        <v>15</v>
      </c>
      <c r="C267" s="10" t="s">
        <v>298</v>
      </c>
      <c r="D267" s="16">
        <v>15442</v>
      </c>
      <c r="E267" s="10" t="s">
        <v>298</v>
      </c>
      <c r="F267" s="11"/>
    </row>
    <row r="268" spans="1:6" x14ac:dyDescent="0.2">
      <c r="A268" s="10" t="s">
        <v>252</v>
      </c>
      <c r="B268" s="13">
        <v>15</v>
      </c>
      <c r="C268" s="10" t="s">
        <v>299</v>
      </c>
      <c r="D268" s="16">
        <v>15455</v>
      </c>
      <c r="E268" s="10" t="s">
        <v>299</v>
      </c>
      <c r="F268" s="11"/>
    </row>
    <row r="269" spans="1:6" x14ac:dyDescent="0.2">
      <c r="A269" s="10" t="s">
        <v>252</v>
      </c>
      <c r="B269" s="13">
        <v>15</v>
      </c>
      <c r="C269" s="10" t="s">
        <v>300</v>
      </c>
      <c r="D269" s="16">
        <v>15464</v>
      </c>
      <c r="E269" s="10" t="s">
        <v>300</v>
      </c>
      <c r="F269" s="11"/>
    </row>
    <row r="270" spans="1:6" x14ac:dyDescent="0.2">
      <c r="A270" s="10" t="s">
        <v>252</v>
      </c>
      <c r="B270" s="13">
        <v>15</v>
      </c>
      <c r="C270" s="10" t="s">
        <v>301</v>
      </c>
      <c r="D270" s="16">
        <v>15466</v>
      </c>
      <c r="E270" s="10" t="s">
        <v>301</v>
      </c>
      <c r="F270" s="11"/>
    </row>
    <row r="271" spans="1:6" x14ac:dyDescent="0.2">
      <c r="A271" s="10" t="s">
        <v>252</v>
      </c>
      <c r="B271" s="13">
        <v>15</v>
      </c>
      <c r="C271" s="10" t="s">
        <v>302</v>
      </c>
      <c r="D271" s="16">
        <v>15469</v>
      </c>
      <c r="E271" s="10" t="s">
        <v>302</v>
      </c>
      <c r="F271" s="11"/>
    </row>
    <row r="272" spans="1:6" x14ac:dyDescent="0.2">
      <c r="A272" s="10" t="s">
        <v>252</v>
      </c>
      <c r="B272" s="13">
        <v>15</v>
      </c>
      <c r="C272" s="10" t="s">
        <v>303</v>
      </c>
      <c r="D272" s="16">
        <v>15476</v>
      </c>
      <c r="E272" s="10" t="s">
        <v>303</v>
      </c>
      <c r="F272" s="11"/>
    </row>
    <row r="273" spans="1:6" x14ac:dyDescent="0.2">
      <c r="A273" s="10" t="s">
        <v>252</v>
      </c>
      <c r="B273" s="13">
        <v>15</v>
      </c>
      <c r="C273" s="10" t="s">
        <v>304</v>
      </c>
      <c r="D273" s="16">
        <v>15480</v>
      </c>
      <c r="E273" s="10" t="s">
        <v>304</v>
      </c>
      <c r="F273" s="11"/>
    </row>
    <row r="274" spans="1:6" x14ac:dyDescent="0.2">
      <c r="A274" s="10" t="s">
        <v>252</v>
      </c>
      <c r="B274" s="13">
        <v>15</v>
      </c>
      <c r="C274" s="10" t="s">
        <v>305</v>
      </c>
      <c r="D274" s="16">
        <v>15491</v>
      </c>
      <c r="E274" s="10" t="s">
        <v>305</v>
      </c>
      <c r="F274" s="11"/>
    </row>
    <row r="275" spans="1:6" x14ac:dyDescent="0.2">
      <c r="A275" s="10" t="s">
        <v>252</v>
      </c>
      <c r="B275" s="13">
        <v>15</v>
      </c>
      <c r="C275" s="10" t="s">
        <v>306</v>
      </c>
      <c r="D275" s="16">
        <v>15494</v>
      </c>
      <c r="E275" s="10" t="s">
        <v>306</v>
      </c>
      <c r="F275" s="11"/>
    </row>
    <row r="276" spans="1:6" x14ac:dyDescent="0.2">
      <c r="A276" s="10" t="s">
        <v>252</v>
      </c>
      <c r="B276" s="13">
        <v>15</v>
      </c>
      <c r="C276" s="10" t="s">
        <v>307</v>
      </c>
      <c r="D276" s="16">
        <v>15500</v>
      </c>
      <c r="E276" s="10" t="s">
        <v>307</v>
      </c>
      <c r="F276" s="11"/>
    </row>
    <row r="277" spans="1:6" x14ac:dyDescent="0.2">
      <c r="A277" s="10" t="s">
        <v>252</v>
      </c>
      <c r="B277" s="13">
        <v>15</v>
      </c>
      <c r="C277" s="10" t="s">
        <v>308</v>
      </c>
      <c r="D277" s="16">
        <v>15507</v>
      </c>
      <c r="E277" s="10" t="s">
        <v>308</v>
      </c>
      <c r="F277" s="11"/>
    </row>
    <row r="278" spans="1:6" x14ac:dyDescent="0.2">
      <c r="A278" s="10" t="s">
        <v>252</v>
      </c>
      <c r="B278" s="13">
        <v>15</v>
      </c>
      <c r="C278" s="10" t="s">
        <v>309</v>
      </c>
      <c r="D278" s="16">
        <v>15511</v>
      </c>
      <c r="E278" s="10" t="s">
        <v>309</v>
      </c>
      <c r="F278" s="11"/>
    </row>
    <row r="279" spans="1:6" x14ac:dyDescent="0.2">
      <c r="A279" s="10" t="s">
        <v>252</v>
      </c>
      <c r="B279" s="13">
        <v>15</v>
      </c>
      <c r="C279" s="10" t="s">
        <v>310</v>
      </c>
      <c r="D279" s="16">
        <v>15514</v>
      </c>
      <c r="E279" s="10" t="s">
        <v>310</v>
      </c>
      <c r="F279" s="11"/>
    </row>
    <row r="280" spans="1:6" x14ac:dyDescent="0.2">
      <c r="A280" s="10" t="s">
        <v>252</v>
      </c>
      <c r="B280" s="13">
        <v>15</v>
      </c>
      <c r="C280" s="10" t="s">
        <v>311</v>
      </c>
      <c r="D280" s="16">
        <v>15516</v>
      </c>
      <c r="E280" s="10" t="s">
        <v>311</v>
      </c>
      <c r="F280" s="11"/>
    </row>
    <row r="281" spans="1:6" x14ac:dyDescent="0.2">
      <c r="A281" s="10" t="s">
        <v>252</v>
      </c>
      <c r="B281" s="13">
        <v>15</v>
      </c>
      <c r="C281" s="10" t="s">
        <v>312</v>
      </c>
      <c r="D281" s="16">
        <v>15518</v>
      </c>
      <c r="E281" s="10" t="s">
        <v>312</v>
      </c>
      <c r="F281" s="11"/>
    </row>
    <row r="282" spans="1:6" x14ac:dyDescent="0.2">
      <c r="A282" s="10" t="s">
        <v>252</v>
      </c>
      <c r="B282" s="13">
        <v>15</v>
      </c>
      <c r="C282" s="10" t="s">
        <v>313</v>
      </c>
      <c r="D282" s="16">
        <v>15522</v>
      </c>
      <c r="E282" s="10" t="s">
        <v>313</v>
      </c>
      <c r="F282" s="11"/>
    </row>
    <row r="283" spans="1:6" x14ac:dyDescent="0.2">
      <c r="A283" s="10" t="s">
        <v>252</v>
      </c>
      <c r="B283" s="13">
        <v>15</v>
      </c>
      <c r="C283" s="10" t="s">
        <v>314</v>
      </c>
      <c r="D283" s="16">
        <v>15531</v>
      </c>
      <c r="E283" s="10" t="s">
        <v>314</v>
      </c>
      <c r="F283" s="11"/>
    </row>
    <row r="284" spans="1:6" x14ac:dyDescent="0.2">
      <c r="A284" s="10" t="s">
        <v>252</v>
      </c>
      <c r="B284" s="13">
        <v>15</v>
      </c>
      <c r="C284" s="10" t="s">
        <v>315</v>
      </c>
      <c r="D284" s="16">
        <v>15533</v>
      </c>
      <c r="E284" s="10" t="s">
        <v>315</v>
      </c>
      <c r="F284" s="11"/>
    </row>
    <row r="285" spans="1:6" x14ac:dyDescent="0.2">
      <c r="A285" s="10" t="s">
        <v>252</v>
      </c>
      <c r="B285" s="13">
        <v>15</v>
      </c>
      <c r="C285" s="10" t="s">
        <v>316</v>
      </c>
      <c r="D285" s="16">
        <v>15537</v>
      </c>
      <c r="E285" s="10" t="s">
        <v>316</v>
      </c>
      <c r="F285" s="11"/>
    </row>
    <row r="286" spans="1:6" x14ac:dyDescent="0.2">
      <c r="A286" s="10" t="s">
        <v>252</v>
      </c>
      <c r="B286" s="13">
        <v>15</v>
      </c>
      <c r="C286" s="10" t="s">
        <v>317</v>
      </c>
      <c r="D286" s="16">
        <v>15542</v>
      </c>
      <c r="E286" s="10" t="s">
        <v>317</v>
      </c>
      <c r="F286" s="11"/>
    </row>
    <row r="287" spans="1:6" x14ac:dyDescent="0.2">
      <c r="A287" s="10" t="s">
        <v>252</v>
      </c>
      <c r="B287" s="13">
        <v>15</v>
      </c>
      <c r="C287" s="10" t="s">
        <v>318</v>
      </c>
      <c r="D287" s="16">
        <v>15550</v>
      </c>
      <c r="E287" s="10" t="s">
        <v>318</v>
      </c>
      <c r="F287" s="11"/>
    </row>
    <row r="288" spans="1:6" x14ac:dyDescent="0.2">
      <c r="A288" s="10" t="s">
        <v>252</v>
      </c>
      <c r="B288" s="13">
        <v>15</v>
      </c>
      <c r="C288" s="10" t="s">
        <v>319</v>
      </c>
      <c r="D288" s="16">
        <v>15572</v>
      </c>
      <c r="E288" s="10" t="s">
        <v>319</v>
      </c>
      <c r="F288" s="11"/>
    </row>
    <row r="289" spans="1:6" x14ac:dyDescent="0.2">
      <c r="A289" s="10" t="s">
        <v>252</v>
      </c>
      <c r="B289" s="13">
        <v>15</v>
      </c>
      <c r="C289" s="10" t="s">
        <v>320</v>
      </c>
      <c r="D289" s="16">
        <v>15580</v>
      </c>
      <c r="E289" s="10" t="s">
        <v>320</v>
      </c>
      <c r="F289" s="11"/>
    </row>
    <row r="290" spans="1:6" x14ac:dyDescent="0.2">
      <c r="A290" s="10" t="s">
        <v>252</v>
      </c>
      <c r="B290" s="13">
        <v>15</v>
      </c>
      <c r="C290" s="10" t="s">
        <v>321</v>
      </c>
      <c r="D290" s="16">
        <v>15599</v>
      </c>
      <c r="E290" s="10" t="s">
        <v>321</v>
      </c>
      <c r="F290" s="11"/>
    </row>
    <row r="291" spans="1:6" x14ac:dyDescent="0.2">
      <c r="A291" s="10" t="s">
        <v>252</v>
      </c>
      <c r="B291" s="13">
        <v>15</v>
      </c>
      <c r="C291" s="10" t="s">
        <v>322</v>
      </c>
      <c r="D291" s="16">
        <v>15600</v>
      </c>
      <c r="E291" s="10" t="s">
        <v>322</v>
      </c>
      <c r="F291" s="11"/>
    </row>
    <row r="292" spans="1:6" x14ac:dyDescent="0.2">
      <c r="A292" s="10" t="s">
        <v>252</v>
      </c>
      <c r="B292" s="13">
        <v>15</v>
      </c>
      <c r="C292" s="10" t="s">
        <v>323</v>
      </c>
      <c r="D292" s="16">
        <v>15621</v>
      </c>
      <c r="E292" s="10" t="s">
        <v>323</v>
      </c>
      <c r="F292" s="11"/>
    </row>
    <row r="293" spans="1:6" x14ac:dyDescent="0.2">
      <c r="A293" s="10" t="s">
        <v>252</v>
      </c>
      <c r="B293" s="13">
        <v>15</v>
      </c>
      <c r="C293" s="10" t="s">
        <v>324</v>
      </c>
      <c r="D293" s="16">
        <v>15632</v>
      </c>
      <c r="E293" s="10" t="s">
        <v>324</v>
      </c>
      <c r="F293" s="11"/>
    </row>
    <row r="294" spans="1:6" x14ac:dyDescent="0.2">
      <c r="A294" s="10" t="s">
        <v>252</v>
      </c>
      <c r="B294" s="13">
        <v>15</v>
      </c>
      <c r="C294" s="10" t="s">
        <v>325</v>
      </c>
      <c r="D294" s="16">
        <v>15638</v>
      </c>
      <c r="E294" s="10" t="s">
        <v>325</v>
      </c>
      <c r="F294" s="11"/>
    </row>
    <row r="295" spans="1:6" x14ac:dyDescent="0.2">
      <c r="A295" s="10" t="s">
        <v>252</v>
      </c>
      <c r="B295" s="13">
        <v>15</v>
      </c>
      <c r="C295" s="10" t="s">
        <v>326</v>
      </c>
      <c r="D295" s="16">
        <v>15646</v>
      </c>
      <c r="E295" s="10" t="s">
        <v>326</v>
      </c>
      <c r="F295" s="11"/>
    </row>
    <row r="296" spans="1:6" x14ac:dyDescent="0.2">
      <c r="A296" s="10" t="s">
        <v>252</v>
      </c>
      <c r="B296" s="13">
        <v>15</v>
      </c>
      <c r="C296" s="10" t="s">
        <v>327</v>
      </c>
      <c r="D296" s="16">
        <v>15660</v>
      </c>
      <c r="E296" s="10" t="s">
        <v>327</v>
      </c>
      <c r="F296" s="11"/>
    </row>
    <row r="297" spans="1:6" x14ac:dyDescent="0.2">
      <c r="A297" s="10" t="s">
        <v>252</v>
      </c>
      <c r="B297" s="13">
        <v>15</v>
      </c>
      <c r="C297" s="10" t="s">
        <v>328</v>
      </c>
      <c r="D297" s="16">
        <v>15664</v>
      </c>
      <c r="E297" s="10" t="s">
        <v>328</v>
      </c>
      <c r="F297" s="11"/>
    </row>
    <row r="298" spans="1:6" x14ac:dyDescent="0.2">
      <c r="A298" s="10" t="s">
        <v>252</v>
      </c>
      <c r="B298" s="13">
        <v>15</v>
      </c>
      <c r="C298" s="10" t="s">
        <v>329</v>
      </c>
      <c r="D298" s="16">
        <v>15667</v>
      </c>
      <c r="E298" s="10" t="s">
        <v>329</v>
      </c>
      <c r="F298" s="11"/>
    </row>
    <row r="299" spans="1:6" x14ac:dyDescent="0.2">
      <c r="A299" s="10" t="s">
        <v>252</v>
      </c>
      <c r="B299" s="13">
        <v>15</v>
      </c>
      <c r="C299" s="10" t="s">
        <v>330</v>
      </c>
      <c r="D299" s="16">
        <v>15673</v>
      </c>
      <c r="E299" s="10" t="s">
        <v>330</v>
      </c>
      <c r="F299" s="11"/>
    </row>
    <row r="300" spans="1:6" x14ac:dyDescent="0.2">
      <c r="A300" s="10" t="s">
        <v>252</v>
      </c>
      <c r="B300" s="13">
        <v>15</v>
      </c>
      <c r="C300" s="10" t="s">
        <v>331</v>
      </c>
      <c r="D300" s="16">
        <v>15676</v>
      </c>
      <c r="E300" s="10" t="s">
        <v>331</v>
      </c>
      <c r="F300" s="11"/>
    </row>
    <row r="301" spans="1:6" x14ac:dyDescent="0.2">
      <c r="A301" s="10" t="s">
        <v>252</v>
      </c>
      <c r="B301" s="13">
        <v>15</v>
      </c>
      <c r="C301" s="10" t="s">
        <v>332</v>
      </c>
      <c r="D301" s="16">
        <v>15681</v>
      </c>
      <c r="E301" s="10" t="s">
        <v>332</v>
      </c>
      <c r="F301" s="11"/>
    </row>
    <row r="302" spans="1:6" x14ac:dyDescent="0.2">
      <c r="A302" s="10" t="s">
        <v>252</v>
      </c>
      <c r="B302" s="13">
        <v>15</v>
      </c>
      <c r="C302" s="10" t="s">
        <v>333</v>
      </c>
      <c r="D302" s="16">
        <v>15690</v>
      </c>
      <c r="E302" s="10" t="s">
        <v>333</v>
      </c>
      <c r="F302" s="11"/>
    </row>
    <row r="303" spans="1:6" x14ac:dyDescent="0.2">
      <c r="A303" s="10" t="s">
        <v>252</v>
      </c>
      <c r="B303" s="13">
        <v>15</v>
      </c>
      <c r="C303" s="10" t="s">
        <v>334</v>
      </c>
      <c r="D303" s="16">
        <v>15693</v>
      </c>
      <c r="E303" s="10" t="s">
        <v>334</v>
      </c>
      <c r="F303" s="11"/>
    </row>
    <row r="304" spans="1:6" x14ac:dyDescent="0.2">
      <c r="A304" s="10" t="s">
        <v>252</v>
      </c>
      <c r="B304" s="13">
        <v>15</v>
      </c>
      <c r="C304" s="10" t="s">
        <v>335</v>
      </c>
      <c r="D304" s="16">
        <v>15696</v>
      </c>
      <c r="E304" s="10" t="s">
        <v>335</v>
      </c>
      <c r="F304" s="11"/>
    </row>
    <row r="305" spans="1:6" x14ac:dyDescent="0.2">
      <c r="A305" s="10" t="s">
        <v>252</v>
      </c>
      <c r="B305" s="13">
        <v>15</v>
      </c>
      <c r="C305" s="10" t="s">
        <v>336</v>
      </c>
      <c r="D305" s="16">
        <v>15686</v>
      </c>
      <c r="E305" s="10" t="s">
        <v>336</v>
      </c>
      <c r="F305" s="11"/>
    </row>
    <row r="306" spans="1:6" x14ac:dyDescent="0.2">
      <c r="A306" s="10" t="s">
        <v>252</v>
      </c>
      <c r="B306" s="13">
        <v>15</v>
      </c>
      <c r="C306" s="10" t="s">
        <v>337</v>
      </c>
      <c r="D306" s="16">
        <v>15720</v>
      </c>
      <c r="E306" s="10" t="s">
        <v>337</v>
      </c>
      <c r="F306" s="11"/>
    </row>
    <row r="307" spans="1:6" x14ac:dyDescent="0.2">
      <c r="A307" s="10" t="s">
        <v>252</v>
      </c>
      <c r="B307" s="13">
        <v>15</v>
      </c>
      <c r="C307" s="10" t="s">
        <v>338</v>
      </c>
      <c r="D307" s="16">
        <v>15723</v>
      </c>
      <c r="E307" s="10" t="s">
        <v>338</v>
      </c>
      <c r="F307" s="11"/>
    </row>
    <row r="308" spans="1:6" x14ac:dyDescent="0.2">
      <c r="A308" s="10" t="s">
        <v>252</v>
      </c>
      <c r="B308" s="13">
        <v>15</v>
      </c>
      <c r="C308" s="10" t="s">
        <v>339</v>
      </c>
      <c r="D308" s="16">
        <v>15740</v>
      </c>
      <c r="E308" s="10" t="s">
        <v>339</v>
      </c>
      <c r="F308" s="11"/>
    </row>
    <row r="309" spans="1:6" x14ac:dyDescent="0.2">
      <c r="A309" s="10" t="s">
        <v>252</v>
      </c>
      <c r="B309" s="13">
        <v>15</v>
      </c>
      <c r="C309" s="10" t="s">
        <v>340</v>
      </c>
      <c r="D309" s="16">
        <v>15753</v>
      </c>
      <c r="E309" s="10" t="s">
        <v>340</v>
      </c>
      <c r="F309" s="11"/>
    </row>
    <row r="310" spans="1:6" x14ac:dyDescent="0.2">
      <c r="A310" s="10" t="s">
        <v>252</v>
      </c>
      <c r="B310" s="13">
        <v>15</v>
      </c>
      <c r="C310" s="10" t="s">
        <v>341</v>
      </c>
      <c r="D310" s="16">
        <v>15757</v>
      </c>
      <c r="E310" s="10" t="s">
        <v>341</v>
      </c>
      <c r="F310" s="11"/>
    </row>
    <row r="311" spans="1:6" x14ac:dyDescent="0.2">
      <c r="A311" s="10" t="s">
        <v>252</v>
      </c>
      <c r="B311" s="13">
        <v>15</v>
      </c>
      <c r="C311" s="10" t="s">
        <v>342</v>
      </c>
      <c r="D311" s="16">
        <v>15755</v>
      </c>
      <c r="E311" s="10" t="s">
        <v>342</v>
      </c>
      <c r="F311" s="11"/>
    </row>
    <row r="312" spans="1:6" x14ac:dyDescent="0.2">
      <c r="A312" s="10" t="s">
        <v>252</v>
      </c>
      <c r="B312" s="13">
        <v>15</v>
      </c>
      <c r="C312" s="10" t="s">
        <v>343</v>
      </c>
      <c r="D312" s="16">
        <v>15759</v>
      </c>
      <c r="E312" s="10" t="s">
        <v>343</v>
      </c>
      <c r="F312" s="11"/>
    </row>
    <row r="313" spans="1:6" x14ac:dyDescent="0.2">
      <c r="A313" s="10" t="s">
        <v>252</v>
      </c>
      <c r="B313" s="13">
        <v>15</v>
      </c>
      <c r="C313" s="10" t="s">
        <v>344</v>
      </c>
      <c r="D313" s="16">
        <v>15761</v>
      </c>
      <c r="E313" s="10" t="s">
        <v>344</v>
      </c>
      <c r="F313" s="11"/>
    </row>
    <row r="314" spans="1:6" x14ac:dyDescent="0.2">
      <c r="A314" s="10" t="s">
        <v>252</v>
      </c>
      <c r="B314" s="13">
        <v>15</v>
      </c>
      <c r="C314" s="10" t="s">
        <v>345</v>
      </c>
      <c r="D314" s="16">
        <v>15762</v>
      </c>
      <c r="E314" s="10" t="s">
        <v>345</v>
      </c>
      <c r="F314" s="11"/>
    </row>
    <row r="315" spans="1:6" x14ac:dyDescent="0.2">
      <c r="A315" s="10" t="s">
        <v>252</v>
      </c>
      <c r="B315" s="13">
        <v>15</v>
      </c>
      <c r="C315" s="10" t="s">
        <v>346</v>
      </c>
      <c r="D315" s="16">
        <v>15764</v>
      </c>
      <c r="E315" s="10" t="s">
        <v>346</v>
      </c>
      <c r="F315" s="11"/>
    </row>
    <row r="316" spans="1:6" x14ac:dyDescent="0.2">
      <c r="A316" s="10" t="s">
        <v>252</v>
      </c>
      <c r="B316" s="13">
        <v>15</v>
      </c>
      <c r="C316" s="10" t="s">
        <v>347</v>
      </c>
      <c r="D316" s="16">
        <v>15763</v>
      </c>
      <c r="E316" s="10" t="s">
        <v>347</v>
      </c>
      <c r="F316" s="11"/>
    </row>
    <row r="317" spans="1:6" x14ac:dyDescent="0.2">
      <c r="A317" s="10" t="s">
        <v>252</v>
      </c>
      <c r="B317" s="13">
        <v>15</v>
      </c>
      <c r="C317" s="10" t="s">
        <v>348</v>
      </c>
      <c r="D317" s="16">
        <v>15774</v>
      </c>
      <c r="E317" s="10" t="s">
        <v>348</v>
      </c>
      <c r="F317" s="11"/>
    </row>
    <row r="318" spans="1:6" x14ac:dyDescent="0.2">
      <c r="A318" s="10" t="s">
        <v>252</v>
      </c>
      <c r="B318" s="13">
        <v>15</v>
      </c>
      <c r="C318" s="10" t="s">
        <v>349</v>
      </c>
      <c r="D318" s="16">
        <v>15776</v>
      </c>
      <c r="E318" s="10" t="s">
        <v>349</v>
      </c>
      <c r="F318" s="11"/>
    </row>
    <row r="319" spans="1:6" x14ac:dyDescent="0.2">
      <c r="A319" s="10" t="s">
        <v>252</v>
      </c>
      <c r="B319" s="13">
        <v>15</v>
      </c>
      <c r="C319" s="10" t="s">
        <v>350</v>
      </c>
      <c r="D319" s="16">
        <v>15778</v>
      </c>
      <c r="E319" s="10" t="s">
        <v>350</v>
      </c>
      <c r="F319" s="11"/>
    </row>
    <row r="320" spans="1:6" x14ac:dyDescent="0.2">
      <c r="A320" s="10" t="s">
        <v>252</v>
      </c>
      <c r="B320" s="13">
        <v>15</v>
      </c>
      <c r="C320" s="10" t="s">
        <v>351</v>
      </c>
      <c r="D320" s="16">
        <v>15790</v>
      </c>
      <c r="E320" s="10" t="s">
        <v>351</v>
      </c>
      <c r="F320" s="11"/>
    </row>
    <row r="321" spans="1:6" x14ac:dyDescent="0.2">
      <c r="A321" s="10" t="s">
        <v>252</v>
      </c>
      <c r="B321" s="13">
        <v>15</v>
      </c>
      <c r="C321" s="10" t="s">
        <v>352</v>
      </c>
      <c r="D321" s="16">
        <v>15798</v>
      </c>
      <c r="E321" s="10" t="s">
        <v>352</v>
      </c>
      <c r="F321" s="11"/>
    </row>
    <row r="322" spans="1:6" x14ac:dyDescent="0.2">
      <c r="A322" s="10" t="s">
        <v>252</v>
      </c>
      <c r="B322" s="13">
        <v>15</v>
      </c>
      <c r="C322" s="10" t="s">
        <v>353</v>
      </c>
      <c r="D322" s="16">
        <v>15804</v>
      </c>
      <c r="E322" s="10" t="s">
        <v>353</v>
      </c>
      <c r="F322" s="11"/>
    </row>
    <row r="323" spans="1:6" x14ac:dyDescent="0.2">
      <c r="A323" s="10" t="s">
        <v>252</v>
      </c>
      <c r="B323" s="13">
        <v>15</v>
      </c>
      <c r="C323" s="10" t="s">
        <v>354</v>
      </c>
      <c r="D323" s="16">
        <v>15806</v>
      </c>
      <c r="E323" s="10" t="s">
        <v>354</v>
      </c>
      <c r="F323" s="11"/>
    </row>
    <row r="324" spans="1:6" x14ac:dyDescent="0.2">
      <c r="A324" s="10" t="s">
        <v>252</v>
      </c>
      <c r="B324" s="13">
        <v>15</v>
      </c>
      <c r="C324" s="10" t="s">
        <v>355</v>
      </c>
      <c r="D324" s="16">
        <v>15808</v>
      </c>
      <c r="E324" s="10" t="s">
        <v>355</v>
      </c>
      <c r="F324" s="11"/>
    </row>
    <row r="325" spans="1:6" x14ac:dyDescent="0.2">
      <c r="A325" s="10" t="s">
        <v>252</v>
      </c>
      <c r="B325" s="13">
        <v>15</v>
      </c>
      <c r="C325" s="10" t="s">
        <v>356</v>
      </c>
      <c r="D325" s="16">
        <v>15810</v>
      </c>
      <c r="E325" s="10" t="s">
        <v>356</v>
      </c>
      <c r="F325" s="11"/>
    </row>
    <row r="326" spans="1:6" x14ac:dyDescent="0.2">
      <c r="A326" s="10" t="s">
        <v>252</v>
      </c>
      <c r="B326" s="13">
        <v>15</v>
      </c>
      <c r="C326" s="10" t="s">
        <v>357</v>
      </c>
      <c r="D326" s="16">
        <v>15814</v>
      </c>
      <c r="E326" s="10" t="s">
        <v>357</v>
      </c>
      <c r="F326" s="11"/>
    </row>
    <row r="327" spans="1:6" x14ac:dyDescent="0.2">
      <c r="A327" s="10" t="s">
        <v>252</v>
      </c>
      <c r="B327" s="13">
        <v>15</v>
      </c>
      <c r="C327" s="10" t="s">
        <v>358</v>
      </c>
      <c r="D327" s="16">
        <v>15816</v>
      </c>
      <c r="E327" s="10" t="s">
        <v>358</v>
      </c>
      <c r="F327" s="11"/>
    </row>
    <row r="328" spans="1:6" x14ac:dyDescent="0.2">
      <c r="A328" s="10" t="s">
        <v>252</v>
      </c>
      <c r="B328" s="13">
        <v>15</v>
      </c>
      <c r="C328" s="10" t="s">
        <v>359</v>
      </c>
      <c r="D328" s="16">
        <v>15820</v>
      </c>
      <c r="E328" s="10" t="s">
        <v>359</v>
      </c>
      <c r="F328" s="11"/>
    </row>
    <row r="329" spans="1:6" x14ac:dyDescent="0.2">
      <c r="A329" s="10" t="s">
        <v>252</v>
      </c>
      <c r="B329" s="13">
        <v>15</v>
      </c>
      <c r="C329" s="10" t="s">
        <v>360</v>
      </c>
      <c r="D329" s="16">
        <v>15822</v>
      </c>
      <c r="E329" s="10" t="s">
        <v>360</v>
      </c>
      <c r="F329" s="11"/>
    </row>
    <row r="330" spans="1:6" x14ac:dyDescent="0.2">
      <c r="A330" s="10" t="s">
        <v>252</v>
      </c>
      <c r="B330" s="13">
        <v>15</v>
      </c>
      <c r="C330" s="10" t="s">
        <v>361</v>
      </c>
      <c r="D330" s="16">
        <v>15001</v>
      </c>
      <c r="E330" s="10" t="s">
        <v>361</v>
      </c>
      <c r="F330" s="11"/>
    </row>
    <row r="331" spans="1:6" x14ac:dyDescent="0.2">
      <c r="A331" s="10" t="s">
        <v>252</v>
      </c>
      <c r="B331" s="13">
        <v>15</v>
      </c>
      <c r="C331" s="10" t="s">
        <v>362</v>
      </c>
      <c r="D331" s="16">
        <v>15832</v>
      </c>
      <c r="E331" s="10" t="s">
        <v>362</v>
      </c>
      <c r="F331" s="11"/>
    </row>
    <row r="332" spans="1:6" x14ac:dyDescent="0.2">
      <c r="A332" s="10" t="s">
        <v>252</v>
      </c>
      <c r="B332" s="13">
        <v>15</v>
      </c>
      <c r="C332" s="10" t="s">
        <v>363</v>
      </c>
      <c r="D332" s="16">
        <v>15835</v>
      </c>
      <c r="E332" s="10" t="s">
        <v>363</v>
      </c>
      <c r="F332" s="11"/>
    </row>
    <row r="333" spans="1:6" x14ac:dyDescent="0.2">
      <c r="A333" s="10" t="s">
        <v>252</v>
      </c>
      <c r="B333" s="13">
        <v>15</v>
      </c>
      <c r="C333" s="10" t="s">
        <v>364</v>
      </c>
      <c r="D333" s="16">
        <v>15837</v>
      </c>
      <c r="E333" s="10" t="s">
        <v>364</v>
      </c>
      <c r="F333" s="11"/>
    </row>
    <row r="334" spans="1:6" x14ac:dyDescent="0.2">
      <c r="A334" s="10" t="s">
        <v>252</v>
      </c>
      <c r="B334" s="13">
        <v>15</v>
      </c>
      <c r="C334" s="10" t="s">
        <v>365</v>
      </c>
      <c r="D334" s="16">
        <v>15839</v>
      </c>
      <c r="E334" s="10" t="s">
        <v>365</v>
      </c>
      <c r="F334" s="11"/>
    </row>
    <row r="335" spans="1:6" x14ac:dyDescent="0.2">
      <c r="A335" s="10" t="s">
        <v>252</v>
      </c>
      <c r="B335" s="13">
        <v>15</v>
      </c>
      <c r="C335" s="10" t="s">
        <v>366</v>
      </c>
      <c r="D335" s="16">
        <v>15842</v>
      </c>
      <c r="E335" s="10" t="s">
        <v>366</v>
      </c>
      <c r="F335" s="11"/>
    </row>
    <row r="336" spans="1:6" x14ac:dyDescent="0.2">
      <c r="A336" s="10" t="s">
        <v>252</v>
      </c>
      <c r="B336" s="13">
        <v>15</v>
      </c>
      <c r="C336" s="10" t="s">
        <v>367</v>
      </c>
      <c r="D336" s="16">
        <v>15861</v>
      </c>
      <c r="E336" s="10" t="s">
        <v>367</v>
      </c>
      <c r="F336" s="11"/>
    </row>
    <row r="337" spans="1:6" x14ac:dyDescent="0.2">
      <c r="A337" s="10" t="s">
        <v>252</v>
      </c>
      <c r="B337" s="13">
        <v>15</v>
      </c>
      <c r="C337" s="10" t="s">
        <v>368</v>
      </c>
      <c r="D337" s="16">
        <v>15407</v>
      </c>
      <c r="E337" s="10" t="s">
        <v>368</v>
      </c>
      <c r="F337" s="11"/>
    </row>
    <row r="338" spans="1:6" x14ac:dyDescent="0.2">
      <c r="A338" s="10" t="s">
        <v>252</v>
      </c>
      <c r="B338" s="13">
        <v>15</v>
      </c>
      <c r="C338" s="10" t="s">
        <v>369</v>
      </c>
      <c r="D338" s="16">
        <v>15879</v>
      </c>
      <c r="E338" s="10" t="s">
        <v>369</v>
      </c>
      <c r="F338" s="11"/>
    </row>
    <row r="339" spans="1:6" x14ac:dyDescent="0.2">
      <c r="A339" s="10" t="s">
        <v>252</v>
      </c>
      <c r="B339" s="13">
        <v>15</v>
      </c>
      <c r="C339" s="10" t="s">
        <v>370</v>
      </c>
      <c r="D339" s="16">
        <v>15897</v>
      </c>
      <c r="E339" s="10" t="s">
        <v>370</v>
      </c>
      <c r="F339" s="11"/>
    </row>
    <row r="340" spans="1:6" x14ac:dyDescent="0.2">
      <c r="A340" s="10" t="s">
        <v>68</v>
      </c>
      <c r="B340" s="13">
        <v>17</v>
      </c>
      <c r="C340" s="10" t="s">
        <v>371</v>
      </c>
      <c r="D340" s="16">
        <v>17013</v>
      </c>
      <c r="E340" s="10" t="s">
        <v>371</v>
      </c>
      <c r="F340" s="11"/>
    </row>
    <row r="341" spans="1:6" x14ac:dyDescent="0.2">
      <c r="A341" s="10" t="s">
        <v>68</v>
      </c>
      <c r="B341" s="13">
        <v>17</v>
      </c>
      <c r="C341" s="10" t="s">
        <v>372</v>
      </c>
      <c r="D341" s="16">
        <v>17042</v>
      </c>
      <c r="E341" s="10" t="s">
        <v>372</v>
      </c>
      <c r="F341" s="11"/>
    </row>
    <row r="342" spans="1:6" x14ac:dyDescent="0.2">
      <c r="A342" s="10" t="s">
        <v>68</v>
      </c>
      <c r="B342" s="13">
        <v>17</v>
      </c>
      <c r="C342" s="10" t="s">
        <v>373</v>
      </c>
      <c r="D342" s="16">
        <v>17050</v>
      </c>
      <c r="E342" s="10" t="s">
        <v>373</v>
      </c>
      <c r="F342" s="11"/>
    </row>
    <row r="343" spans="1:6" x14ac:dyDescent="0.2">
      <c r="A343" s="10" t="s">
        <v>68</v>
      </c>
      <c r="B343" s="13">
        <v>17</v>
      </c>
      <c r="C343" s="10" t="s">
        <v>374</v>
      </c>
      <c r="D343" s="16">
        <v>17088</v>
      </c>
      <c r="E343" s="10" t="s">
        <v>374</v>
      </c>
      <c r="F343" s="11"/>
    </row>
    <row r="344" spans="1:6" x14ac:dyDescent="0.2">
      <c r="A344" s="10" t="s">
        <v>68</v>
      </c>
      <c r="B344" s="13">
        <v>17</v>
      </c>
      <c r="C344" s="10" t="s">
        <v>375</v>
      </c>
      <c r="D344" s="16">
        <v>17174</v>
      </c>
      <c r="E344" s="10" t="s">
        <v>375</v>
      </c>
      <c r="F344" s="11"/>
    </row>
    <row r="345" spans="1:6" x14ac:dyDescent="0.2">
      <c r="A345" s="10" t="s">
        <v>68</v>
      </c>
      <c r="B345" s="13">
        <v>17</v>
      </c>
      <c r="C345" s="10" t="s">
        <v>376</v>
      </c>
      <c r="D345" s="16">
        <v>17272</v>
      </c>
      <c r="E345" s="10" t="s">
        <v>376</v>
      </c>
      <c r="F345" s="11"/>
    </row>
    <row r="346" spans="1:6" x14ac:dyDescent="0.2">
      <c r="A346" s="10" t="s">
        <v>68</v>
      </c>
      <c r="B346" s="13">
        <v>17</v>
      </c>
      <c r="C346" s="10" t="s">
        <v>377</v>
      </c>
      <c r="D346" s="16">
        <v>17380</v>
      </c>
      <c r="E346" s="10" t="s">
        <v>377</v>
      </c>
      <c r="F346" s="11"/>
    </row>
    <row r="347" spans="1:6" x14ac:dyDescent="0.2">
      <c r="A347" s="10" t="s">
        <v>68</v>
      </c>
      <c r="B347" s="13">
        <v>17</v>
      </c>
      <c r="C347" s="10" t="s">
        <v>378</v>
      </c>
      <c r="D347" s="16">
        <v>17388</v>
      </c>
      <c r="E347" s="10" t="s">
        <v>378</v>
      </c>
      <c r="F347" s="11"/>
    </row>
    <row r="348" spans="1:6" x14ac:dyDescent="0.2">
      <c r="A348" s="10" t="s">
        <v>68</v>
      </c>
      <c r="B348" s="13">
        <v>17</v>
      </c>
      <c r="C348" s="10" t="s">
        <v>379</v>
      </c>
      <c r="D348" s="16">
        <v>17001</v>
      </c>
      <c r="E348" s="10" t="s">
        <v>379</v>
      </c>
      <c r="F348" s="11"/>
    </row>
    <row r="349" spans="1:6" x14ac:dyDescent="0.2">
      <c r="A349" s="10" t="s">
        <v>68</v>
      </c>
      <c r="B349" s="13">
        <v>17</v>
      </c>
      <c r="C349" s="10" t="s">
        <v>380</v>
      </c>
      <c r="D349" s="16">
        <v>17433</v>
      </c>
      <c r="E349" s="10" t="s">
        <v>380</v>
      </c>
      <c r="F349" s="11"/>
    </row>
    <row r="350" spans="1:6" x14ac:dyDescent="0.2">
      <c r="A350" s="10" t="s">
        <v>68</v>
      </c>
      <c r="B350" s="13">
        <v>17</v>
      </c>
      <c r="C350" s="10" t="s">
        <v>381</v>
      </c>
      <c r="D350" s="16">
        <v>17442</v>
      </c>
      <c r="E350" s="10" t="s">
        <v>381</v>
      </c>
      <c r="F350" s="11"/>
    </row>
    <row r="351" spans="1:6" x14ac:dyDescent="0.2">
      <c r="A351" s="10" t="s">
        <v>68</v>
      </c>
      <c r="B351" s="13">
        <v>17</v>
      </c>
      <c r="C351" s="10" t="s">
        <v>382</v>
      </c>
      <c r="D351" s="16">
        <v>17444</v>
      </c>
      <c r="E351" s="10" t="s">
        <v>382</v>
      </c>
      <c r="F351" s="11"/>
    </row>
    <row r="352" spans="1:6" x14ac:dyDescent="0.2">
      <c r="A352" s="10" t="s">
        <v>68</v>
      </c>
      <c r="B352" s="13">
        <v>17</v>
      </c>
      <c r="C352" s="10" t="s">
        <v>383</v>
      </c>
      <c r="D352" s="16">
        <v>17446</v>
      </c>
      <c r="E352" s="10" t="s">
        <v>383</v>
      </c>
      <c r="F352" s="11"/>
    </row>
    <row r="353" spans="1:6" x14ac:dyDescent="0.2">
      <c r="A353" s="10" t="s">
        <v>68</v>
      </c>
      <c r="B353" s="13">
        <v>17</v>
      </c>
      <c r="C353" s="10" t="s">
        <v>384</v>
      </c>
      <c r="D353" s="16">
        <v>17486</v>
      </c>
      <c r="E353" s="10" t="s">
        <v>384</v>
      </c>
      <c r="F353" s="11"/>
    </row>
    <row r="354" spans="1:6" x14ac:dyDescent="0.2">
      <c r="A354" s="10" t="s">
        <v>68</v>
      </c>
      <c r="B354" s="13">
        <v>17</v>
      </c>
      <c r="C354" s="10" t="s">
        <v>385</v>
      </c>
      <c r="D354" s="16">
        <v>17495</v>
      </c>
      <c r="E354" s="10" t="s">
        <v>385</v>
      </c>
      <c r="F354" s="11"/>
    </row>
    <row r="355" spans="1:6" x14ac:dyDescent="0.2">
      <c r="A355" s="10" t="s">
        <v>68</v>
      </c>
      <c r="B355" s="13">
        <v>17</v>
      </c>
      <c r="C355" s="10" t="s">
        <v>386</v>
      </c>
      <c r="D355" s="16">
        <v>17513</v>
      </c>
      <c r="E355" s="10" t="s">
        <v>386</v>
      </c>
      <c r="F355" s="11"/>
    </row>
    <row r="356" spans="1:6" x14ac:dyDescent="0.2">
      <c r="A356" s="10" t="s">
        <v>68</v>
      </c>
      <c r="B356" s="13">
        <v>17</v>
      </c>
      <c r="C356" s="10" t="s">
        <v>387</v>
      </c>
      <c r="D356" s="16">
        <v>17524</v>
      </c>
      <c r="E356" s="10" t="s">
        <v>387</v>
      </c>
      <c r="F356" s="11"/>
    </row>
    <row r="357" spans="1:6" x14ac:dyDescent="0.2">
      <c r="A357" s="10" t="s">
        <v>68</v>
      </c>
      <c r="B357" s="13">
        <v>17</v>
      </c>
      <c r="C357" s="10" t="s">
        <v>388</v>
      </c>
      <c r="D357" s="16">
        <v>17541</v>
      </c>
      <c r="E357" s="10" t="s">
        <v>388</v>
      </c>
      <c r="F357" s="11"/>
    </row>
    <row r="358" spans="1:6" x14ac:dyDescent="0.2">
      <c r="A358" s="10" t="s">
        <v>68</v>
      </c>
      <c r="B358" s="13">
        <v>17</v>
      </c>
      <c r="C358" s="10" t="s">
        <v>389</v>
      </c>
      <c r="D358" s="16">
        <v>17614</v>
      </c>
      <c r="E358" s="10" t="s">
        <v>389</v>
      </c>
      <c r="F358" s="11"/>
    </row>
    <row r="359" spans="1:6" x14ac:dyDescent="0.2">
      <c r="A359" s="10" t="s">
        <v>68</v>
      </c>
      <c r="B359" s="13">
        <v>17</v>
      </c>
      <c r="C359" s="10" t="s">
        <v>390</v>
      </c>
      <c r="D359" s="16">
        <v>17616</v>
      </c>
      <c r="E359" s="10" t="s">
        <v>390</v>
      </c>
      <c r="F359" s="11"/>
    </row>
    <row r="360" spans="1:6" x14ac:dyDescent="0.2">
      <c r="A360" s="10" t="s">
        <v>68</v>
      </c>
      <c r="B360" s="13">
        <v>17</v>
      </c>
      <c r="C360" s="10" t="s">
        <v>391</v>
      </c>
      <c r="D360" s="16">
        <v>17653</v>
      </c>
      <c r="E360" s="10" t="s">
        <v>391</v>
      </c>
      <c r="F360" s="11"/>
    </row>
    <row r="361" spans="1:6" x14ac:dyDescent="0.2">
      <c r="A361" s="10" t="s">
        <v>68</v>
      </c>
      <c r="B361" s="13">
        <v>17</v>
      </c>
      <c r="C361" s="10" t="s">
        <v>392</v>
      </c>
      <c r="D361" s="16">
        <v>17662</v>
      </c>
      <c r="E361" s="10" t="s">
        <v>392</v>
      </c>
      <c r="F361" s="11"/>
    </row>
    <row r="362" spans="1:6" x14ac:dyDescent="0.2">
      <c r="A362" s="10" t="s">
        <v>68</v>
      </c>
      <c r="B362" s="13">
        <v>17</v>
      </c>
      <c r="C362" s="10" t="s">
        <v>393</v>
      </c>
      <c r="D362" s="16">
        <v>17665</v>
      </c>
      <c r="E362" s="10" t="s">
        <v>393</v>
      </c>
      <c r="F362" s="11"/>
    </row>
    <row r="363" spans="1:6" x14ac:dyDescent="0.2">
      <c r="A363" s="10" t="s">
        <v>68</v>
      </c>
      <c r="B363" s="13">
        <v>17</v>
      </c>
      <c r="C363" s="10" t="s">
        <v>394</v>
      </c>
      <c r="D363" s="16">
        <v>17777</v>
      </c>
      <c r="E363" s="10" t="s">
        <v>394</v>
      </c>
      <c r="F363" s="11"/>
    </row>
    <row r="364" spans="1:6" x14ac:dyDescent="0.2">
      <c r="A364" s="10" t="s">
        <v>68</v>
      </c>
      <c r="B364" s="13">
        <v>17</v>
      </c>
      <c r="C364" s="10" t="s">
        <v>395</v>
      </c>
      <c r="D364" s="16">
        <v>17867</v>
      </c>
      <c r="E364" s="10" t="s">
        <v>395</v>
      </c>
      <c r="F364" s="11"/>
    </row>
    <row r="365" spans="1:6" x14ac:dyDescent="0.2">
      <c r="A365" s="10" t="s">
        <v>68</v>
      </c>
      <c r="B365" s="13">
        <v>17</v>
      </c>
      <c r="C365" s="10" t="s">
        <v>396</v>
      </c>
      <c r="D365" s="16">
        <v>17873</v>
      </c>
      <c r="E365" s="10" t="s">
        <v>396</v>
      </c>
      <c r="F365" s="11"/>
    </row>
    <row r="366" spans="1:6" x14ac:dyDescent="0.2">
      <c r="A366" s="10" t="s">
        <v>68</v>
      </c>
      <c r="B366" s="13">
        <v>17</v>
      </c>
      <c r="C366" s="10" t="s">
        <v>397</v>
      </c>
      <c r="D366" s="16">
        <v>17877</v>
      </c>
      <c r="E366" s="10" t="s">
        <v>397</v>
      </c>
      <c r="F366" s="11"/>
    </row>
    <row r="367" spans="1:6" x14ac:dyDescent="0.2">
      <c r="A367" s="10" t="s">
        <v>398</v>
      </c>
      <c r="B367" s="13">
        <v>18</v>
      </c>
      <c r="C367" s="10" t="s">
        <v>399</v>
      </c>
      <c r="D367" s="16">
        <v>18029</v>
      </c>
      <c r="E367" s="10" t="s">
        <v>399</v>
      </c>
      <c r="F367" s="11"/>
    </row>
    <row r="368" spans="1:6" x14ac:dyDescent="0.2">
      <c r="A368" s="10" t="s">
        <v>398</v>
      </c>
      <c r="B368" s="13">
        <v>18</v>
      </c>
      <c r="C368" s="10" t="s">
        <v>400</v>
      </c>
      <c r="D368" s="16">
        <v>18094</v>
      </c>
      <c r="E368" s="10" t="s">
        <v>400</v>
      </c>
      <c r="F368" s="11"/>
    </row>
    <row r="369" spans="1:6" x14ac:dyDescent="0.2">
      <c r="A369" s="10" t="s">
        <v>398</v>
      </c>
      <c r="B369" s="13">
        <v>18</v>
      </c>
      <c r="C369" s="10" t="s">
        <v>401</v>
      </c>
      <c r="D369" s="16">
        <v>18150</v>
      </c>
      <c r="E369" s="10" t="s">
        <v>401</v>
      </c>
      <c r="F369" s="11"/>
    </row>
    <row r="370" spans="1:6" x14ac:dyDescent="0.2">
      <c r="A370" s="10" t="s">
        <v>398</v>
      </c>
      <c r="B370" s="13">
        <v>18</v>
      </c>
      <c r="C370" s="10" t="s">
        <v>402</v>
      </c>
      <c r="D370" s="16">
        <v>18205</v>
      </c>
      <c r="E370" s="10" t="s">
        <v>402</v>
      </c>
      <c r="F370" s="11"/>
    </row>
    <row r="371" spans="1:6" x14ac:dyDescent="0.2">
      <c r="A371" s="10" t="s">
        <v>398</v>
      </c>
      <c r="B371" s="13">
        <v>18</v>
      </c>
      <c r="C371" s="10" t="s">
        <v>403</v>
      </c>
      <c r="D371" s="16">
        <v>18247</v>
      </c>
      <c r="E371" s="10" t="s">
        <v>403</v>
      </c>
      <c r="F371" s="11"/>
    </row>
    <row r="372" spans="1:6" x14ac:dyDescent="0.2">
      <c r="A372" s="10" t="s">
        <v>398</v>
      </c>
      <c r="B372" s="13">
        <v>18</v>
      </c>
      <c r="C372" s="10" t="s">
        <v>404</v>
      </c>
      <c r="D372" s="16">
        <v>18256</v>
      </c>
      <c r="E372" s="10" t="s">
        <v>404</v>
      </c>
      <c r="F372" s="11"/>
    </row>
    <row r="373" spans="1:6" x14ac:dyDescent="0.2">
      <c r="A373" s="10" t="s">
        <v>398</v>
      </c>
      <c r="B373" s="13">
        <v>18</v>
      </c>
      <c r="C373" s="10" t="s">
        <v>405</v>
      </c>
      <c r="D373" s="16">
        <v>18001</v>
      </c>
      <c r="E373" s="10" t="s">
        <v>405</v>
      </c>
      <c r="F373" s="11"/>
    </row>
    <row r="374" spans="1:6" x14ac:dyDescent="0.2">
      <c r="A374" s="10" t="s">
        <v>398</v>
      </c>
      <c r="B374" s="13">
        <v>18</v>
      </c>
      <c r="C374" s="10" t="s">
        <v>406</v>
      </c>
      <c r="D374" s="16">
        <v>18410</v>
      </c>
      <c r="E374" s="10" t="s">
        <v>406</v>
      </c>
      <c r="F374" s="11"/>
    </row>
    <row r="375" spans="1:6" x14ac:dyDescent="0.2">
      <c r="A375" s="10" t="s">
        <v>398</v>
      </c>
      <c r="B375" s="13">
        <v>18</v>
      </c>
      <c r="C375" s="10" t="s">
        <v>407</v>
      </c>
      <c r="D375" s="16">
        <v>18460</v>
      </c>
      <c r="E375" s="10" t="s">
        <v>407</v>
      </c>
      <c r="F375" s="11"/>
    </row>
    <row r="376" spans="1:6" x14ac:dyDescent="0.2">
      <c r="A376" s="10" t="s">
        <v>398</v>
      </c>
      <c r="B376" s="13">
        <v>18</v>
      </c>
      <c r="C376" s="10" t="s">
        <v>408</v>
      </c>
      <c r="D376" s="16">
        <v>18479</v>
      </c>
      <c r="E376" s="10" t="s">
        <v>408</v>
      </c>
      <c r="F376" s="11"/>
    </row>
    <row r="377" spans="1:6" x14ac:dyDescent="0.2">
      <c r="A377" s="10" t="s">
        <v>398</v>
      </c>
      <c r="B377" s="13">
        <v>18</v>
      </c>
      <c r="C377" s="10" t="s">
        <v>409</v>
      </c>
      <c r="D377" s="16">
        <v>18592</v>
      </c>
      <c r="E377" s="10" t="s">
        <v>409</v>
      </c>
      <c r="F377" s="11"/>
    </row>
    <row r="378" spans="1:6" x14ac:dyDescent="0.2">
      <c r="A378" s="10" t="s">
        <v>398</v>
      </c>
      <c r="B378" s="13">
        <v>18</v>
      </c>
      <c r="C378" s="10" t="s">
        <v>410</v>
      </c>
      <c r="D378" s="16">
        <v>18610</v>
      </c>
      <c r="E378" s="10" t="s">
        <v>410</v>
      </c>
      <c r="F378" s="11"/>
    </row>
    <row r="379" spans="1:6" x14ac:dyDescent="0.2">
      <c r="A379" s="10" t="s">
        <v>398</v>
      </c>
      <c r="B379" s="13">
        <v>18</v>
      </c>
      <c r="C379" s="10" t="s">
        <v>411</v>
      </c>
      <c r="D379" s="16">
        <v>18753</v>
      </c>
      <c r="E379" s="10" t="s">
        <v>411</v>
      </c>
      <c r="F379" s="11"/>
    </row>
    <row r="380" spans="1:6" x14ac:dyDescent="0.2">
      <c r="A380" s="10" t="s">
        <v>398</v>
      </c>
      <c r="B380" s="13">
        <v>18</v>
      </c>
      <c r="C380" s="10" t="s">
        <v>412</v>
      </c>
      <c r="D380" s="16">
        <v>18756</v>
      </c>
      <c r="E380" s="10" t="s">
        <v>412</v>
      </c>
      <c r="F380" s="11"/>
    </row>
    <row r="381" spans="1:6" x14ac:dyDescent="0.2">
      <c r="A381" s="10" t="s">
        <v>398</v>
      </c>
      <c r="B381" s="13">
        <v>18</v>
      </c>
      <c r="C381" s="10" t="s">
        <v>413</v>
      </c>
      <c r="D381" s="16">
        <v>18785</v>
      </c>
      <c r="E381" s="10" t="s">
        <v>413</v>
      </c>
      <c r="F381" s="11"/>
    </row>
    <row r="382" spans="1:6" x14ac:dyDescent="0.2">
      <c r="A382" s="10" t="s">
        <v>398</v>
      </c>
      <c r="B382" s="13">
        <v>18</v>
      </c>
      <c r="C382" s="10" t="s">
        <v>161</v>
      </c>
      <c r="D382" s="16">
        <v>18860</v>
      </c>
      <c r="E382" s="10" t="s">
        <v>161</v>
      </c>
      <c r="F382" s="11"/>
    </row>
    <row r="383" spans="1:6" x14ac:dyDescent="0.2">
      <c r="A383" s="10" t="s">
        <v>414</v>
      </c>
      <c r="B383" s="13">
        <v>85</v>
      </c>
      <c r="C383" s="10" t="s">
        <v>415</v>
      </c>
      <c r="D383" s="16">
        <v>85010</v>
      </c>
      <c r="E383" s="10" t="s">
        <v>415</v>
      </c>
      <c r="F383" s="11"/>
    </row>
    <row r="384" spans="1:6" x14ac:dyDescent="0.2">
      <c r="A384" s="10" t="s">
        <v>414</v>
      </c>
      <c r="B384" s="13">
        <v>85</v>
      </c>
      <c r="C384" s="10" t="s">
        <v>416</v>
      </c>
      <c r="D384" s="16">
        <v>85015</v>
      </c>
      <c r="E384" s="10" t="s">
        <v>416</v>
      </c>
      <c r="F384" s="11"/>
    </row>
    <row r="385" spans="1:6" x14ac:dyDescent="0.2">
      <c r="A385" s="10" t="s">
        <v>414</v>
      </c>
      <c r="B385" s="13">
        <v>85</v>
      </c>
      <c r="C385" s="10" t="s">
        <v>417</v>
      </c>
      <c r="D385" s="16">
        <v>85125</v>
      </c>
      <c r="E385" s="10" t="s">
        <v>417</v>
      </c>
      <c r="F385" s="11"/>
    </row>
    <row r="386" spans="1:6" x14ac:dyDescent="0.2">
      <c r="A386" s="10" t="s">
        <v>414</v>
      </c>
      <c r="B386" s="13">
        <v>85</v>
      </c>
      <c r="C386" s="10" t="s">
        <v>418</v>
      </c>
      <c r="D386" s="16">
        <v>85136</v>
      </c>
      <c r="E386" s="10" t="s">
        <v>418</v>
      </c>
      <c r="F386" s="11"/>
    </row>
    <row r="387" spans="1:6" x14ac:dyDescent="0.2">
      <c r="A387" s="10" t="s">
        <v>414</v>
      </c>
      <c r="B387" s="13">
        <v>85</v>
      </c>
      <c r="C387" s="10" t="s">
        <v>419</v>
      </c>
      <c r="D387" s="16">
        <v>85139</v>
      </c>
      <c r="E387" s="10" t="s">
        <v>419</v>
      </c>
      <c r="F387" s="11"/>
    </row>
    <row r="388" spans="1:6" x14ac:dyDescent="0.2">
      <c r="A388" s="10" t="s">
        <v>414</v>
      </c>
      <c r="B388" s="13">
        <v>85</v>
      </c>
      <c r="C388" s="10" t="s">
        <v>420</v>
      </c>
      <c r="D388" s="16">
        <v>85162</v>
      </c>
      <c r="E388" s="10" t="s">
        <v>420</v>
      </c>
      <c r="F388" s="11"/>
    </row>
    <row r="389" spans="1:6" x14ac:dyDescent="0.2">
      <c r="A389" s="10" t="s">
        <v>414</v>
      </c>
      <c r="B389" s="13">
        <v>85</v>
      </c>
      <c r="C389" s="10" t="s">
        <v>421</v>
      </c>
      <c r="D389" s="16">
        <v>85225</v>
      </c>
      <c r="E389" s="10" t="s">
        <v>421</v>
      </c>
      <c r="F389" s="11"/>
    </row>
    <row r="390" spans="1:6" x14ac:dyDescent="0.2">
      <c r="A390" s="10" t="s">
        <v>414</v>
      </c>
      <c r="B390" s="13">
        <v>85</v>
      </c>
      <c r="C390" s="10" t="s">
        <v>422</v>
      </c>
      <c r="D390" s="16">
        <v>85230</v>
      </c>
      <c r="E390" s="10" t="s">
        <v>422</v>
      </c>
      <c r="F390" s="11"/>
    </row>
    <row r="391" spans="1:6" x14ac:dyDescent="0.2">
      <c r="A391" s="10" t="s">
        <v>414</v>
      </c>
      <c r="B391" s="13">
        <v>85</v>
      </c>
      <c r="C391" s="10" t="s">
        <v>423</v>
      </c>
      <c r="D391" s="16">
        <v>85250</v>
      </c>
      <c r="E391" s="10" t="s">
        <v>423</v>
      </c>
      <c r="F391" s="11"/>
    </row>
    <row r="392" spans="1:6" x14ac:dyDescent="0.2">
      <c r="A392" s="10" t="s">
        <v>414</v>
      </c>
      <c r="B392" s="13">
        <v>85</v>
      </c>
      <c r="C392" s="10" t="s">
        <v>424</v>
      </c>
      <c r="D392" s="16">
        <v>85263</v>
      </c>
      <c r="E392" s="10" t="s">
        <v>424</v>
      </c>
      <c r="F392" s="11"/>
    </row>
    <row r="393" spans="1:6" x14ac:dyDescent="0.2">
      <c r="A393" s="10" t="s">
        <v>414</v>
      </c>
      <c r="B393" s="13">
        <v>85</v>
      </c>
      <c r="C393" s="10" t="s">
        <v>425</v>
      </c>
      <c r="D393" s="16">
        <v>85279</v>
      </c>
      <c r="E393" s="10" t="s">
        <v>425</v>
      </c>
      <c r="F393" s="11"/>
    </row>
    <row r="394" spans="1:6" x14ac:dyDescent="0.2">
      <c r="A394" s="10" t="s">
        <v>414</v>
      </c>
      <c r="B394" s="13">
        <v>85</v>
      </c>
      <c r="C394" s="10" t="s">
        <v>130</v>
      </c>
      <c r="D394" s="16">
        <v>85300</v>
      </c>
      <c r="E394" s="10" t="s">
        <v>130</v>
      </c>
      <c r="F394" s="11"/>
    </row>
    <row r="395" spans="1:6" x14ac:dyDescent="0.2">
      <c r="A395" s="10" t="s">
        <v>414</v>
      </c>
      <c r="B395" s="13">
        <v>85</v>
      </c>
      <c r="C395" s="10" t="s">
        <v>426</v>
      </c>
      <c r="D395" s="16">
        <v>85315</v>
      </c>
      <c r="E395" s="10" t="s">
        <v>426</v>
      </c>
      <c r="F395" s="11"/>
    </row>
    <row r="396" spans="1:6" x14ac:dyDescent="0.2">
      <c r="A396" s="10" t="s">
        <v>414</v>
      </c>
      <c r="B396" s="13">
        <v>85</v>
      </c>
      <c r="C396" s="10" t="s">
        <v>427</v>
      </c>
      <c r="D396" s="16">
        <v>85325</v>
      </c>
      <c r="E396" s="10" t="s">
        <v>427</v>
      </c>
      <c r="F396" s="11"/>
    </row>
    <row r="397" spans="1:6" x14ac:dyDescent="0.2">
      <c r="A397" s="10" t="s">
        <v>414</v>
      </c>
      <c r="B397" s="13">
        <v>85</v>
      </c>
      <c r="C397" s="10" t="s">
        <v>428</v>
      </c>
      <c r="D397" s="16">
        <v>85400</v>
      </c>
      <c r="E397" s="10" t="s">
        <v>428</v>
      </c>
      <c r="F397" s="11"/>
    </row>
    <row r="398" spans="1:6" x14ac:dyDescent="0.2">
      <c r="A398" s="10" t="s">
        <v>414</v>
      </c>
      <c r="B398" s="13">
        <v>85</v>
      </c>
      <c r="C398" s="10" t="s">
        <v>429</v>
      </c>
      <c r="D398" s="16">
        <v>85410</v>
      </c>
      <c r="E398" s="10" t="s">
        <v>429</v>
      </c>
      <c r="F398" s="11"/>
    </row>
    <row r="399" spans="1:6" x14ac:dyDescent="0.2">
      <c r="A399" s="10" t="s">
        <v>414</v>
      </c>
      <c r="B399" s="13">
        <v>85</v>
      </c>
      <c r="C399" s="10" t="s">
        <v>430</v>
      </c>
      <c r="D399" s="16">
        <v>85430</v>
      </c>
      <c r="E399" s="10" t="s">
        <v>430</v>
      </c>
      <c r="F399" s="11"/>
    </row>
    <row r="400" spans="1:6" x14ac:dyDescent="0.2">
      <c r="A400" s="10" t="s">
        <v>414</v>
      </c>
      <c r="B400" s="13">
        <v>85</v>
      </c>
      <c r="C400" s="10" t="s">
        <v>250</v>
      </c>
      <c r="D400" s="16">
        <v>85440</v>
      </c>
      <c r="E400" s="10" t="s">
        <v>250</v>
      </c>
      <c r="F400" s="11"/>
    </row>
    <row r="401" spans="1:6" x14ac:dyDescent="0.2">
      <c r="A401" s="10" t="s">
        <v>414</v>
      </c>
      <c r="B401" s="13">
        <v>85</v>
      </c>
      <c r="C401" s="10" t="s">
        <v>431</v>
      </c>
      <c r="D401" s="16">
        <v>85001</v>
      </c>
      <c r="E401" s="10" t="s">
        <v>431</v>
      </c>
      <c r="F401" s="11"/>
    </row>
    <row r="402" spans="1:6" x14ac:dyDescent="0.2">
      <c r="A402" s="10" t="s">
        <v>432</v>
      </c>
      <c r="B402" s="13">
        <v>19</v>
      </c>
      <c r="C402" s="10" t="s">
        <v>433</v>
      </c>
      <c r="D402" s="16">
        <v>19022</v>
      </c>
      <c r="E402" s="10" t="s">
        <v>433</v>
      </c>
      <c r="F402" s="11"/>
    </row>
    <row r="403" spans="1:6" x14ac:dyDescent="0.2">
      <c r="A403" s="10" t="s">
        <v>432</v>
      </c>
      <c r="B403" s="13">
        <v>19</v>
      </c>
      <c r="C403" s="10" t="s">
        <v>57</v>
      </c>
      <c r="D403" s="16">
        <v>19050</v>
      </c>
      <c r="E403" s="10" t="s">
        <v>57</v>
      </c>
      <c r="F403" s="11"/>
    </row>
    <row r="404" spans="1:6" x14ac:dyDescent="0.2">
      <c r="A404" s="10" t="s">
        <v>432</v>
      </c>
      <c r="B404" s="13">
        <v>19</v>
      </c>
      <c r="C404" s="10" t="s">
        <v>434</v>
      </c>
      <c r="D404" s="16">
        <v>19075</v>
      </c>
      <c r="E404" s="10" t="s">
        <v>434</v>
      </c>
      <c r="F404" s="11"/>
    </row>
    <row r="405" spans="1:6" x14ac:dyDescent="0.2">
      <c r="A405" s="10" t="s">
        <v>432</v>
      </c>
      <c r="B405" s="13">
        <v>19</v>
      </c>
      <c r="C405" s="10" t="s">
        <v>205</v>
      </c>
      <c r="D405" s="16">
        <v>19100</v>
      </c>
      <c r="E405" s="10" t="s">
        <v>205</v>
      </c>
      <c r="F405" s="11"/>
    </row>
    <row r="406" spans="1:6" x14ac:dyDescent="0.2">
      <c r="A406" s="10" t="s">
        <v>432</v>
      </c>
      <c r="B406" s="13">
        <v>19</v>
      </c>
      <c r="C406" s="10" t="s">
        <v>435</v>
      </c>
      <c r="D406" s="16">
        <v>19110</v>
      </c>
      <c r="E406" s="10" t="s">
        <v>435</v>
      </c>
      <c r="F406" s="11"/>
    </row>
    <row r="407" spans="1:6" x14ac:dyDescent="0.2">
      <c r="A407" s="10" t="s">
        <v>432</v>
      </c>
      <c r="B407" s="13">
        <v>19</v>
      </c>
      <c r="C407" s="10" t="s">
        <v>436</v>
      </c>
      <c r="D407" s="16">
        <v>19130</v>
      </c>
      <c r="E407" s="10" t="s">
        <v>436</v>
      </c>
      <c r="F407" s="11"/>
    </row>
    <row r="408" spans="1:6" x14ac:dyDescent="0.2">
      <c r="A408" s="10" t="s">
        <v>432</v>
      </c>
      <c r="B408" s="13">
        <v>19</v>
      </c>
      <c r="C408" s="10" t="s">
        <v>437</v>
      </c>
      <c r="D408" s="16">
        <v>19137</v>
      </c>
      <c r="E408" s="10" t="s">
        <v>437</v>
      </c>
      <c r="F408" s="11"/>
    </row>
    <row r="409" spans="1:6" x14ac:dyDescent="0.2">
      <c r="A409" s="10" t="s">
        <v>432</v>
      </c>
      <c r="B409" s="13">
        <v>19</v>
      </c>
      <c r="C409" s="10" t="s">
        <v>438</v>
      </c>
      <c r="D409" s="16">
        <v>19142</v>
      </c>
      <c r="E409" s="10" t="s">
        <v>438</v>
      </c>
      <c r="F409" s="11"/>
    </row>
    <row r="410" spans="1:6" x14ac:dyDescent="0.2">
      <c r="A410" s="10" t="s">
        <v>432</v>
      </c>
      <c r="B410" s="13">
        <v>19</v>
      </c>
      <c r="C410" s="10" t="s">
        <v>439</v>
      </c>
      <c r="D410" s="16">
        <v>19212</v>
      </c>
      <c r="E410" s="10" t="s">
        <v>439</v>
      </c>
      <c r="F410" s="11"/>
    </row>
    <row r="411" spans="1:6" x14ac:dyDescent="0.2">
      <c r="A411" s="10" t="s">
        <v>432</v>
      </c>
      <c r="B411" s="13">
        <v>19</v>
      </c>
      <c r="C411" s="10" t="s">
        <v>440</v>
      </c>
      <c r="D411" s="16">
        <v>19256</v>
      </c>
      <c r="E411" s="10" t="s">
        <v>440</v>
      </c>
      <c r="F411" s="11"/>
    </row>
    <row r="412" spans="1:6" x14ac:dyDescent="0.2">
      <c r="A412" s="10" t="s">
        <v>432</v>
      </c>
      <c r="B412" s="13">
        <v>19</v>
      </c>
      <c r="C412" s="10" t="s">
        <v>405</v>
      </c>
      <c r="D412" s="16">
        <v>19290</v>
      </c>
      <c r="E412" s="10" t="s">
        <v>405</v>
      </c>
      <c r="F412" s="11"/>
    </row>
    <row r="413" spans="1:6" x14ac:dyDescent="0.2">
      <c r="A413" s="10" t="s">
        <v>432</v>
      </c>
      <c r="B413" s="13">
        <v>19</v>
      </c>
      <c r="C413" s="10" t="s">
        <v>441</v>
      </c>
      <c r="D413" s="16">
        <v>19300</v>
      </c>
      <c r="E413" s="10" t="s">
        <v>441</v>
      </c>
      <c r="F413" s="11"/>
    </row>
    <row r="414" spans="1:6" x14ac:dyDescent="0.2">
      <c r="A414" s="10" t="s">
        <v>432</v>
      </c>
      <c r="B414" s="13">
        <v>19</v>
      </c>
      <c r="C414" s="10" t="s">
        <v>442</v>
      </c>
      <c r="D414" s="16">
        <v>19318</v>
      </c>
      <c r="E414" s="10" t="s">
        <v>442</v>
      </c>
      <c r="F414" s="11"/>
    </row>
    <row r="415" spans="1:6" x14ac:dyDescent="0.2">
      <c r="A415" s="10" t="s">
        <v>432</v>
      </c>
      <c r="B415" s="13">
        <v>19</v>
      </c>
      <c r="C415" s="10" t="s">
        <v>443</v>
      </c>
      <c r="D415" s="16">
        <v>19355</v>
      </c>
      <c r="E415" s="10" t="s">
        <v>443</v>
      </c>
      <c r="F415" s="11"/>
    </row>
    <row r="416" spans="1:6" x14ac:dyDescent="0.2">
      <c r="A416" s="10" t="s">
        <v>432</v>
      </c>
      <c r="B416" s="13">
        <v>19</v>
      </c>
      <c r="C416" s="10" t="s">
        <v>444</v>
      </c>
      <c r="D416" s="16">
        <v>19364</v>
      </c>
      <c r="E416" s="10" t="s">
        <v>444</v>
      </c>
      <c r="F416" s="11"/>
    </row>
    <row r="417" spans="1:6" x14ac:dyDescent="0.2">
      <c r="A417" s="10" t="s">
        <v>432</v>
      </c>
      <c r="B417" s="13">
        <v>19</v>
      </c>
      <c r="C417" s="10" t="s">
        <v>445</v>
      </c>
      <c r="D417" s="16">
        <v>19392</v>
      </c>
      <c r="E417" s="10" t="s">
        <v>445</v>
      </c>
      <c r="F417" s="11"/>
    </row>
    <row r="418" spans="1:6" x14ac:dyDescent="0.2">
      <c r="A418" s="10" t="s">
        <v>432</v>
      </c>
      <c r="B418" s="13">
        <v>19</v>
      </c>
      <c r="C418" s="10" t="s">
        <v>446</v>
      </c>
      <c r="D418" s="16">
        <v>19397</v>
      </c>
      <c r="E418" s="10" t="s">
        <v>446</v>
      </c>
      <c r="F418" s="11"/>
    </row>
    <row r="419" spans="1:6" x14ac:dyDescent="0.2">
      <c r="A419" s="10" t="s">
        <v>432</v>
      </c>
      <c r="B419" s="13">
        <v>19</v>
      </c>
      <c r="C419" s="10" t="s">
        <v>447</v>
      </c>
      <c r="D419" s="16">
        <v>19418</v>
      </c>
      <c r="E419" s="10" t="s">
        <v>447</v>
      </c>
      <c r="F419" s="11"/>
    </row>
    <row r="420" spans="1:6" x14ac:dyDescent="0.2">
      <c r="A420" s="10" t="s">
        <v>432</v>
      </c>
      <c r="B420" s="13">
        <v>19</v>
      </c>
      <c r="C420" s="10" t="s">
        <v>448</v>
      </c>
      <c r="D420" s="16">
        <v>19450</v>
      </c>
      <c r="E420" s="10" t="s">
        <v>448</v>
      </c>
      <c r="F420" s="11"/>
    </row>
    <row r="421" spans="1:6" x14ac:dyDescent="0.2">
      <c r="A421" s="10" t="s">
        <v>432</v>
      </c>
      <c r="B421" s="13">
        <v>19</v>
      </c>
      <c r="C421" s="10" t="s">
        <v>449</v>
      </c>
      <c r="D421" s="16">
        <v>19455</v>
      </c>
      <c r="E421" s="10" t="s">
        <v>449</v>
      </c>
      <c r="F421" s="11"/>
    </row>
    <row r="422" spans="1:6" x14ac:dyDescent="0.2">
      <c r="A422" s="10" t="s">
        <v>432</v>
      </c>
      <c r="B422" s="13">
        <v>19</v>
      </c>
      <c r="C422" s="10" t="s">
        <v>228</v>
      </c>
      <c r="D422" s="16">
        <v>19473</v>
      </c>
      <c r="E422" s="10" t="s">
        <v>228</v>
      </c>
      <c r="F422" s="11"/>
    </row>
    <row r="423" spans="1:6" x14ac:dyDescent="0.2">
      <c r="A423" s="10" t="s">
        <v>432</v>
      </c>
      <c r="B423" s="13">
        <v>19</v>
      </c>
      <c r="C423" s="10" t="s">
        <v>450</v>
      </c>
      <c r="D423" s="16">
        <v>19513</v>
      </c>
      <c r="E423" s="10" t="s">
        <v>450</v>
      </c>
      <c r="F423" s="11"/>
    </row>
    <row r="424" spans="1:6" x14ac:dyDescent="0.2">
      <c r="A424" s="10" t="s">
        <v>432</v>
      </c>
      <c r="B424" s="13">
        <v>19</v>
      </c>
      <c r="C424" s="10" t="s">
        <v>310</v>
      </c>
      <c r="D424" s="16">
        <v>19517</v>
      </c>
      <c r="E424" s="10" t="s">
        <v>310</v>
      </c>
      <c r="F424" s="11"/>
    </row>
    <row r="425" spans="1:6" x14ac:dyDescent="0.2">
      <c r="A425" s="10" t="s">
        <v>432</v>
      </c>
      <c r="B425" s="13">
        <v>19</v>
      </c>
      <c r="C425" s="10" t="s">
        <v>451</v>
      </c>
      <c r="D425" s="16">
        <v>19532</v>
      </c>
      <c r="E425" s="10" t="s">
        <v>451</v>
      </c>
      <c r="F425" s="11"/>
    </row>
    <row r="426" spans="1:6" x14ac:dyDescent="0.2">
      <c r="A426" s="10" t="s">
        <v>432</v>
      </c>
      <c r="B426" s="13">
        <v>19</v>
      </c>
      <c r="C426" s="10" t="s">
        <v>452</v>
      </c>
      <c r="D426" s="16">
        <v>19533</v>
      </c>
      <c r="E426" s="10" t="s">
        <v>452</v>
      </c>
      <c r="F426" s="11"/>
    </row>
    <row r="427" spans="1:6" x14ac:dyDescent="0.2">
      <c r="A427" s="10" t="s">
        <v>432</v>
      </c>
      <c r="B427" s="13">
        <v>19</v>
      </c>
      <c r="C427" s="10" t="s">
        <v>453</v>
      </c>
      <c r="D427" s="16">
        <v>19548</v>
      </c>
      <c r="E427" s="10" t="s">
        <v>453</v>
      </c>
      <c r="F427" s="11"/>
    </row>
    <row r="428" spans="1:6" x14ac:dyDescent="0.2">
      <c r="A428" s="10" t="s">
        <v>432</v>
      </c>
      <c r="B428" s="13">
        <v>19</v>
      </c>
      <c r="C428" s="10" t="s">
        <v>454</v>
      </c>
      <c r="D428" s="16">
        <v>19001</v>
      </c>
      <c r="E428" s="10" t="s">
        <v>454</v>
      </c>
      <c r="F428" s="11"/>
    </row>
    <row r="429" spans="1:6" x14ac:dyDescent="0.2">
      <c r="A429" s="10" t="s">
        <v>432</v>
      </c>
      <c r="B429" s="13">
        <v>19</v>
      </c>
      <c r="C429" s="10" t="s">
        <v>455</v>
      </c>
      <c r="D429" s="16">
        <v>19573</v>
      </c>
      <c r="E429" s="10" t="s">
        <v>455</v>
      </c>
      <c r="F429" s="11"/>
    </row>
    <row r="430" spans="1:6" x14ac:dyDescent="0.2">
      <c r="A430" s="10" t="s">
        <v>432</v>
      </c>
      <c r="B430" s="13">
        <v>19</v>
      </c>
      <c r="C430" s="10" t="s">
        <v>456</v>
      </c>
      <c r="D430" s="16">
        <v>19585</v>
      </c>
      <c r="E430" s="10" t="s">
        <v>456</v>
      </c>
      <c r="F430" s="11"/>
    </row>
    <row r="431" spans="1:6" x14ac:dyDescent="0.2">
      <c r="A431" s="10" t="s">
        <v>432</v>
      </c>
      <c r="B431" s="13">
        <v>19</v>
      </c>
      <c r="C431" s="10" t="s">
        <v>457</v>
      </c>
      <c r="D431" s="16">
        <v>19622</v>
      </c>
      <c r="E431" s="10" t="s">
        <v>457</v>
      </c>
      <c r="F431" s="11"/>
    </row>
    <row r="432" spans="1:6" x14ac:dyDescent="0.2">
      <c r="A432" s="10" t="s">
        <v>432</v>
      </c>
      <c r="B432" s="13">
        <v>19</v>
      </c>
      <c r="C432" s="10" t="s">
        <v>458</v>
      </c>
      <c r="D432" s="16">
        <v>19693</v>
      </c>
      <c r="E432" s="10" t="s">
        <v>458</v>
      </c>
      <c r="F432" s="11"/>
    </row>
    <row r="433" spans="1:6" x14ac:dyDescent="0.2">
      <c r="A433" s="10" t="s">
        <v>432</v>
      </c>
      <c r="B433" s="13">
        <v>19</v>
      </c>
      <c r="C433" s="10" t="s">
        <v>242</v>
      </c>
      <c r="D433" s="16">
        <v>19701</v>
      </c>
      <c r="E433" s="10" t="s">
        <v>242</v>
      </c>
      <c r="F433" s="11"/>
    </row>
    <row r="434" spans="1:6" x14ac:dyDescent="0.2">
      <c r="A434" s="10" t="s">
        <v>432</v>
      </c>
      <c r="B434" s="13">
        <v>19</v>
      </c>
      <c r="C434" s="10" t="s">
        <v>459</v>
      </c>
      <c r="D434" s="16">
        <v>19698</v>
      </c>
      <c r="E434" s="10" t="s">
        <v>459</v>
      </c>
      <c r="F434" s="11"/>
    </row>
    <row r="435" spans="1:6" x14ac:dyDescent="0.2">
      <c r="A435" s="10" t="s">
        <v>432</v>
      </c>
      <c r="B435" s="13">
        <v>19</v>
      </c>
      <c r="C435" s="10" t="s">
        <v>460</v>
      </c>
      <c r="D435" s="16">
        <v>19743</v>
      </c>
      <c r="E435" s="10" t="s">
        <v>460</v>
      </c>
      <c r="F435" s="11"/>
    </row>
    <row r="436" spans="1:6" x14ac:dyDescent="0.2">
      <c r="A436" s="10" t="s">
        <v>432</v>
      </c>
      <c r="B436" s="13">
        <v>19</v>
      </c>
      <c r="C436" s="10" t="s">
        <v>461</v>
      </c>
      <c r="D436" s="16">
        <v>19760</v>
      </c>
      <c r="E436" s="10" t="s">
        <v>461</v>
      </c>
      <c r="F436" s="11"/>
    </row>
    <row r="437" spans="1:6" x14ac:dyDescent="0.2">
      <c r="A437" s="10" t="s">
        <v>432</v>
      </c>
      <c r="B437" s="13">
        <v>19</v>
      </c>
      <c r="C437" s="10" t="s">
        <v>462</v>
      </c>
      <c r="D437" s="16">
        <v>19780</v>
      </c>
      <c r="E437" s="10" t="s">
        <v>462</v>
      </c>
      <c r="F437" s="11"/>
    </row>
    <row r="438" spans="1:6" x14ac:dyDescent="0.2">
      <c r="A438" s="10" t="s">
        <v>432</v>
      </c>
      <c r="B438" s="13">
        <v>19</v>
      </c>
      <c r="C438" s="10" t="s">
        <v>463</v>
      </c>
      <c r="D438" s="16">
        <v>19785</v>
      </c>
      <c r="E438" s="10" t="s">
        <v>463</v>
      </c>
      <c r="F438" s="11"/>
    </row>
    <row r="439" spans="1:6" x14ac:dyDescent="0.2">
      <c r="A439" s="10" t="s">
        <v>432</v>
      </c>
      <c r="B439" s="13">
        <v>19</v>
      </c>
      <c r="C439" s="10" t="s">
        <v>464</v>
      </c>
      <c r="D439" s="16">
        <v>19807</v>
      </c>
      <c r="E439" s="10" t="s">
        <v>464</v>
      </c>
      <c r="F439" s="11"/>
    </row>
    <row r="440" spans="1:6" x14ac:dyDescent="0.2">
      <c r="A440" s="10" t="s">
        <v>432</v>
      </c>
      <c r="B440" s="13">
        <v>19</v>
      </c>
      <c r="C440" s="10" t="s">
        <v>465</v>
      </c>
      <c r="D440" s="16">
        <v>19809</v>
      </c>
      <c r="E440" s="10" t="s">
        <v>465</v>
      </c>
      <c r="F440" s="11"/>
    </row>
    <row r="441" spans="1:6" x14ac:dyDescent="0.2">
      <c r="A441" s="10" t="s">
        <v>432</v>
      </c>
      <c r="B441" s="13">
        <v>19</v>
      </c>
      <c r="C441" s="10" t="s">
        <v>466</v>
      </c>
      <c r="D441" s="16">
        <v>19821</v>
      </c>
      <c r="E441" s="10" t="s">
        <v>466</v>
      </c>
      <c r="F441" s="11"/>
    </row>
    <row r="442" spans="1:6" x14ac:dyDescent="0.2">
      <c r="A442" s="10" t="s">
        <v>432</v>
      </c>
      <c r="B442" s="13">
        <v>19</v>
      </c>
      <c r="C442" s="10" t="s">
        <v>467</v>
      </c>
      <c r="D442" s="16">
        <v>19824</v>
      </c>
      <c r="E442" s="10" t="s">
        <v>467</v>
      </c>
      <c r="F442" s="11"/>
    </row>
    <row r="443" spans="1:6" x14ac:dyDescent="0.2">
      <c r="A443" s="10" t="s">
        <v>432</v>
      </c>
      <c r="B443" s="13">
        <v>19</v>
      </c>
      <c r="C443" s="10" t="s">
        <v>468</v>
      </c>
      <c r="D443" s="16">
        <v>19845</v>
      </c>
      <c r="E443" s="10" t="s">
        <v>468</v>
      </c>
      <c r="F443" s="11"/>
    </row>
    <row r="444" spans="1:6" x14ac:dyDescent="0.2">
      <c r="A444" s="10" t="s">
        <v>469</v>
      </c>
      <c r="B444" s="13">
        <v>20</v>
      </c>
      <c r="C444" s="10" t="s">
        <v>470</v>
      </c>
      <c r="D444" s="16">
        <v>20011</v>
      </c>
      <c r="E444" s="10" t="s">
        <v>470</v>
      </c>
      <c r="F444" s="11"/>
    </row>
    <row r="445" spans="1:6" x14ac:dyDescent="0.2">
      <c r="A445" s="10" t="s">
        <v>469</v>
      </c>
      <c r="B445" s="13">
        <v>20</v>
      </c>
      <c r="C445" s="10" t="s">
        <v>471</v>
      </c>
      <c r="D445" s="16">
        <v>20013</v>
      </c>
      <c r="E445" s="10" t="s">
        <v>471</v>
      </c>
      <c r="F445" s="11"/>
    </row>
    <row r="446" spans="1:6" x14ac:dyDescent="0.2">
      <c r="A446" s="10" t="s">
        <v>469</v>
      </c>
      <c r="B446" s="13">
        <v>20</v>
      </c>
      <c r="C446" s="10" t="s">
        <v>472</v>
      </c>
      <c r="D446" s="16">
        <v>20032</v>
      </c>
      <c r="E446" s="10" t="s">
        <v>472</v>
      </c>
      <c r="F446" s="11"/>
    </row>
    <row r="447" spans="1:6" x14ac:dyDescent="0.2">
      <c r="A447" s="10" t="s">
        <v>469</v>
      </c>
      <c r="B447" s="13">
        <v>20</v>
      </c>
      <c r="C447" s="10" t="s">
        <v>473</v>
      </c>
      <c r="D447" s="16">
        <v>20045</v>
      </c>
      <c r="E447" s="10" t="s">
        <v>473</v>
      </c>
      <c r="F447" s="11"/>
    </row>
    <row r="448" spans="1:6" x14ac:dyDescent="0.2">
      <c r="A448" s="10" t="s">
        <v>469</v>
      </c>
      <c r="B448" s="13">
        <v>20</v>
      </c>
      <c r="C448" s="10" t="s">
        <v>474</v>
      </c>
      <c r="D448" s="16">
        <v>20060</v>
      </c>
      <c r="E448" s="10" t="s">
        <v>474</v>
      </c>
      <c r="F448" s="11"/>
    </row>
    <row r="449" spans="1:6" x14ac:dyDescent="0.2">
      <c r="A449" s="10" t="s">
        <v>469</v>
      </c>
      <c r="B449" s="13">
        <v>20</v>
      </c>
      <c r="C449" s="10" t="s">
        <v>475</v>
      </c>
      <c r="D449" s="16">
        <v>20175</v>
      </c>
      <c r="E449" s="10" t="s">
        <v>475</v>
      </c>
      <c r="F449" s="11"/>
    </row>
    <row r="450" spans="1:6" x14ac:dyDescent="0.2">
      <c r="A450" s="10" t="s">
        <v>469</v>
      </c>
      <c r="B450" s="13">
        <v>20</v>
      </c>
      <c r="C450" s="10" t="s">
        <v>476</v>
      </c>
      <c r="D450" s="16">
        <v>20178</v>
      </c>
      <c r="E450" s="10" t="s">
        <v>476</v>
      </c>
      <c r="F450" s="11"/>
    </row>
    <row r="451" spans="1:6" x14ac:dyDescent="0.2">
      <c r="A451" s="10" t="s">
        <v>469</v>
      </c>
      <c r="B451" s="13">
        <v>20</v>
      </c>
      <c r="C451" s="10" t="s">
        <v>477</v>
      </c>
      <c r="D451" s="16">
        <v>20228</v>
      </c>
      <c r="E451" s="10" t="s">
        <v>477</v>
      </c>
      <c r="F451" s="11"/>
    </row>
    <row r="452" spans="1:6" x14ac:dyDescent="0.2">
      <c r="A452" s="10" t="s">
        <v>469</v>
      </c>
      <c r="B452" s="13">
        <v>20</v>
      </c>
      <c r="C452" s="10" t="s">
        <v>478</v>
      </c>
      <c r="D452" s="16">
        <v>20238</v>
      </c>
      <c r="E452" s="10" t="s">
        <v>478</v>
      </c>
      <c r="F452" s="11"/>
    </row>
    <row r="453" spans="1:6" x14ac:dyDescent="0.2">
      <c r="A453" s="10" t="s">
        <v>469</v>
      </c>
      <c r="B453" s="13">
        <v>20</v>
      </c>
      <c r="C453" s="10" t="s">
        <v>479</v>
      </c>
      <c r="D453" s="16">
        <v>20250</v>
      </c>
      <c r="E453" s="10" t="s">
        <v>479</v>
      </c>
      <c r="F453" s="11"/>
    </row>
    <row r="454" spans="1:6" x14ac:dyDescent="0.2">
      <c r="A454" s="10" t="s">
        <v>469</v>
      </c>
      <c r="B454" s="13">
        <v>20</v>
      </c>
      <c r="C454" s="10" t="s">
        <v>480</v>
      </c>
      <c r="D454" s="16">
        <v>20295</v>
      </c>
      <c r="E454" s="10" t="s">
        <v>480</v>
      </c>
      <c r="F454" s="11"/>
    </row>
    <row r="455" spans="1:6" x14ac:dyDescent="0.2">
      <c r="A455" s="10" t="s">
        <v>469</v>
      </c>
      <c r="B455" s="13">
        <v>20</v>
      </c>
      <c r="C455" s="10" t="s">
        <v>481</v>
      </c>
      <c r="D455" s="16">
        <v>20310</v>
      </c>
      <c r="E455" s="10" t="s">
        <v>481</v>
      </c>
      <c r="F455" s="11"/>
    </row>
    <row r="456" spans="1:6" x14ac:dyDescent="0.2">
      <c r="A456" s="10" t="s">
        <v>469</v>
      </c>
      <c r="B456" s="13">
        <v>20</v>
      </c>
      <c r="C456" s="10" t="s">
        <v>482</v>
      </c>
      <c r="D456" s="16">
        <v>20383</v>
      </c>
      <c r="E456" s="10" t="s">
        <v>482</v>
      </c>
      <c r="F456" s="11"/>
    </row>
    <row r="457" spans="1:6" x14ac:dyDescent="0.2">
      <c r="A457" s="10" t="s">
        <v>469</v>
      </c>
      <c r="B457" s="13">
        <v>20</v>
      </c>
      <c r="C457" s="10" t="s">
        <v>483</v>
      </c>
      <c r="D457" s="16">
        <v>20400</v>
      </c>
      <c r="E457" s="10" t="s">
        <v>483</v>
      </c>
      <c r="F457" s="11"/>
    </row>
    <row r="458" spans="1:6" x14ac:dyDescent="0.2">
      <c r="A458" s="10" t="s">
        <v>469</v>
      </c>
      <c r="B458" s="13">
        <v>20</v>
      </c>
      <c r="C458" s="10" t="s">
        <v>484</v>
      </c>
      <c r="D458" s="16">
        <v>20621</v>
      </c>
      <c r="E458" s="10" t="s">
        <v>484</v>
      </c>
      <c r="F458" s="11"/>
    </row>
    <row r="459" spans="1:6" x14ac:dyDescent="0.2">
      <c r="A459" s="10" t="s">
        <v>469</v>
      </c>
      <c r="B459" s="13">
        <v>20</v>
      </c>
      <c r="C459" s="10" t="s">
        <v>485</v>
      </c>
      <c r="D459" s="16">
        <v>20443</v>
      </c>
      <c r="E459" s="10" t="s">
        <v>485</v>
      </c>
      <c r="F459" s="11"/>
    </row>
    <row r="460" spans="1:6" x14ac:dyDescent="0.2">
      <c r="A460" s="10" t="s">
        <v>469</v>
      </c>
      <c r="B460" s="13">
        <v>20</v>
      </c>
      <c r="C460" s="10" t="s">
        <v>486</v>
      </c>
      <c r="D460" s="16">
        <v>20517</v>
      </c>
      <c r="E460" s="10" t="s">
        <v>486</v>
      </c>
      <c r="F460" s="11"/>
    </row>
    <row r="461" spans="1:6" x14ac:dyDescent="0.2">
      <c r="A461" s="10" t="s">
        <v>469</v>
      </c>
      <c r="B461" s="13">
        <v>20</v>
      </c>
      <c r="C461" s="10" t="s">
        <v>487</v>
      </c>
      <c r="D461" s="16">
        <v>20550</v>
      </c>
      <c r="E461" s="10" t="s">
        <v>487</v>
      </c>
      <c r="F461" s="11"/>
    </row>
    <row r="462" spans="1:6" x14ac:dyDescent="0.2">
      <c r="A462" s="10" t="s">
        <v>469</v>
      </c>
      <c r="B462" s="13">
        <v>20</v>
      </c>
      <c r="C462" s="10" t="s">
        <v>488</v>
      </c>
      <c r="D462" s="16">
        <v>20570</v>
      </c>
      <c r="E462" s="10" t="s">
        <v>488</v>
      </c>
      <c r="F462" s="11"/>
    </row>
    <row r="463" spans="1:6" x14ac:dyDescent="0.2">
      <c r="A463" s="10" t="s">
        <v>469</v>
      </c>
      <c r="B463" s="13">
        <v>20</v>
      </c>
      <c r="C463" s="10" t="s">
        <v>489</v>
      </c>
      <c r="D463" s="16">
        <v>20614</v>
      </c>
      <c r="E463" s="10" t="s">
        <v>489</v>
      </c>
      <c r="F463" s="11"/>
    </row>
    <row r="464" spans="1:6" x14ac:dyDescent="0.2">
      <c r="A464" s="10" t="s">
        <v>469</v>
      </c>
      <c r="B464" s="13">
        <v>20</v>
      </c>
      <c r="C464" s="10" t="s">
        <v>490</v>
      </c>
      <c r="D464" s="16">
        <v>20710</v>
      </c>
      <c r="E464" s="10" t="s">
        <v>490</v>
      </c>
      <c r="F464" s="11"/>
    </row>
    <row r="465" spans="1:6" x14ac:dyDescent="0.2">
      <c r="A465" s="10" t="s">
        <v>469</v>
      </c>
      <c r="B465" s="13">
        <v>20</v>
      </c>
      <c r="C465" s="10" t="s">
        <v>491</v>
      </c>
      <c r="D465" s="16">
        <v>20750</v>
      </c>
      <c r="E465" s="10" t="s">
        <v>491</v>
      </c>
      <c r="F465" s="11"/>
    </row>
    <row r="466" spans="1:6" x14ac:dyDescent="0.2">
      <c r="A466" s="10" t="s">
        <v>469</v>
      </c>
      <c r="B466" s="13">
        <v>20</v>
      </c>
      <c r="C466" s="10" t="s">
        <v>492</v>
      </c>
      <c r="D466" s="16">
        <v>20770</v>
      </c>
      <c r="E466" s="10" t="s">
        <v>492</v>
      </c>
      <c r="F466" s="11"/>
    </row>
    <row r="467" spans="1:6" x14ac:dyDescent="0.2">
      <c r="A467" s="10" t="s">
        <v>469</v>
      </c>
      <c r="B467" s="13">
        <v>20</v>
      </c>
      <c r="C467" s="10" t="s">
        <v>493</v>
      </c>
      <c r="D467" s="16">
        <v>20787</v>
      </c>
      <c r="E467" s="10" t="s">
        <v>493</v>
      </c>
      <c r="F467" s="11"/>
    </row>
    <row r="468" spans="1:6" x14ac:dyDescent="0.2">
      <c r="A468" s="10" t="s">
        <v>469</v>
      </c>
      <c r="B468" s="13">
        <v>20</v>
      </c>
      <c r="C468" s="10" t="s">
        <v>494</v>
      </c>
      <c r="D468" s="16">
        <v>20001</v>
      </c>
      <c r="E468" s="10" t="s">
        <v>494</v>
      </c>
      <c r="F468" s="11"/>
    </row>
    <row r="469" spans="1:6" x14ac:dyDescent="0.2">
      <c r="A469" s="10" t="s">
        <v>495</v>
      </c>
      <c r="B469" s="13">
        <v>27</v>
      </c>
      <c r="C469" s="10" t="s">
        <v>496</v>
      </c>
      <c r="D469" s="16">
        <v>27006</v>
      </c>
      <c r="E469" s="10" t="s">
        <v>496</v>
      </c>
      <c r="F469" s="11"/>
    </row>
    <row r="470" spans="1:6" x14ac:dyDescent="0.2">
      <c r="A470" s="10" t="s">
        <v>495</v>
      </c>
      <c r="B470" s="13">
        <v>27</v>
      </c>
      <c r="C470" s="10" t="s">
        <v>497</v>
      </c>
      <c r="D470" s="16">
        <v>27025</v>
      </c>
      <c r="E470" s="10" t="s">
        <v>497</v>
      </c>
      <c r="F470" s="11"/>
    </row>
    <row r="471" spans="1:6" x14ac:dyDescent="0.2">
      <c r="A471" s="10" t="s">
        <v>495</v>
      </c>
      <c r="B471" s="13">
        <v>27</v>
      </c>
      <c r="C471" s="10" t="s">
        <v>498</v>
      </c>
      <c r="D471" s="16">
        <v>27050</v>
      </c>
      <c r="E471" s="10" t="s">
        <v>498</v>
      </c>
      <c r="F471" s="11"/>
    </row>
    <row r="472" spans="1:6" x14ac:dyDescent="0.2">
      <c r="A472" s="10" t="s">
        <v>495</v>
      </c>
      <c r="B472" s="13">
        <v>27</v>
      </c>
      <c r="C472" s="10" t="s">
        <v>499</v>
      </c>
      <c r="D472" s="16">
        <v>27073</v>
      </c>
      <c r="E472" s="10" t="s">
        <v>499</v>
      </c>
      <c r="F472" s="11"/>
    </row>
    <row r="473" spans="1:6" x14ac:dyDescent="0.2">
      <c r="A473" s="10" t="s">
        <v>495</v>
      </c>
      <c r="B473" s="13">
        <v>27</v>
      </c>
      <c r="C473" s="10" t="s">
        <v>500</v>
      </c>
      <c r="D473" s="16">
        <v>27075</v>
      </c>
      <c r="E473" s="10" t="s">
        <v>500</v>
      </c>
      <c r="F473" s="11"/>
    </row>
    <row r="474" spans="1:6" x14ac:dyDescent="0.2">
      <c r="A474" s="10" t="s">
        <v>495</v>
      </c>
      <c r="B474" s="13">
        <v>27</v>
      </c>
      <c r="C474" s="10" t="s">
        <v>501</v>
      </c>
      <c r="D474" s="16">
        <v>27077</v>
      </c>
      <c r="E474" s="10" t="s">
        <v>501</v>
      </c>
      <c r="F474" s="11"/>
    </row>
    <row r="475" spans="1:6" x14ac:dyDescent="0.2">
      <c r="A475" s="10" t="s">
        <v>495</v>
      </c>
      <c r="B475" s="13">
        <v>27</v>
      </c>
      <c r="C475" s="10" t="s">
        <v>502</v>
      </c>
      <c r="D475" s="16">
        <v>27099</v>
      </c>
      <c r="E475" s="10" t="s">
        <v>502</v>
      </c>
      <c r="F475" s="11"/>
    </row>
    <row r="476" spans="1:6" x14ac:dyDescent="0.2">
      <c r="A476" s="10" t="s">
        <v>495</v>
      </c>
      <c r="B476" s="13">
        <v>27</v>
      </c>
      <c r="C476" s="10" t="s">
        <v>503</v>
      </c>
      <c r="D476" s="16">
        <v>27150</v>
      </c>
      <c r="E476" s="10" t="s">
        <v>503</v>
      </c>
      <c r="F476" s="11"/>
    </row>
    <row r="477" spans="1:6" x14ac:dyDescent="0.2">
      <c r="A477" s="10" t="s">
        <v>495</v>
      </c>
      <c r="B477" s="13">
        <v>27</v>
      </c>
      <c r="C477" s="10" t="s">
        <v>504</v>
      </c>
      <c r="D477" s="16">
        <v>27160</v>
      </c>
      <c r="E477" s="10" t="s">
        <v>504</v>
      </c>
      <c r="F477" s="11"/>
    </row>
    <row r="478" spans="1:6" x14ac:dyDescent="0.2">
      <c r="A478" s="10" t="s">
        <v>495</v>
      </c>
      <c r="B478" s="13">
        <v>27</v>
      </c>
      <c r="C478" s="10" t="s">
        <v>505</v>
      </c>
      <c r="D478" s="16">
        <v>27205</v>
      </c>
      <c r="E478" s="10" t="s">
        <v>505</v>
      </c>
      <c r="F478" s="11"/>
    </row>
    <row r="479" spans="1:6" x14ac:dyDescent="0.2">
      <c r="A479" s="10" t="s">
        <v>495</v>
      </c>
      <c r="B479" s="13">
        <v>27</v>
      </c>
      <c r="C479" s="10" t="s">
        <v>506</v>
      </c>
      <c r="D479" s="16">
        <v>27135</v>
      </c>
      <c r="E479" s="10" t="s">
        <v>506</v>
      </c>
      <c r="F479" s="11"/>
    </row>
    <row r="480" spans="1:6" x14ac:dyDescent="0.2">
      <c r="A480" s="10" t="s">
        <v>495</v>
      </c>
      <c r="B480" s="13">
        <v>27</v>
      </c>
      <c r="C480" s="10" t="s">
        <v>507</v>
      </c>
      <c r="D480" s="16">
        <v>27245</v>
      </c>
      <c r="E480" s="10" t="s">
        <v>507</v>
      </c>
      <c r="F480" s="11"/>
    </row>
    <row r="481" spans="1:6" x14ac:dyDescent="0.2">
      <c r="A481" s="10" t="s">
        <v>495</v>
      </c>
      <c r="B481" s="13">
        <v>27</v>
      </c>
      <c r="C481" s="10" t="s">
        <v>508</v>
      </c>
      <c r="D481" s="16">
        <v>27250</v>
      </c>
      <c r="E481" s="10" t="s">
        <v>508</v>
      </c>
      <c r="F481" s="11"/>
    </row>
    <row r="482" spans="1:6" x14ac:dyDescent="0.2">
      <c r="A482" s="10" t="s">
        <v>495</v>
      </c>
      <c r="B482" s="13">
        <v>27</v>
      </c>
      <c r="C482" s="10" t="s">
        <v>509</v>
      </c>
      <c r="D482" s="16">
        <v>27361</v>
      </c>
      <c r="E482" s="10" t="s">
        <v>509</v>
      </c>
      <c r="F482" s="11"/>
    </row>
    <row r="483" spans="1:6" x14ac:dyDescent="0.2">
      <c r="A483" s="10" t="s">
        <v>495</v>
      </c>
      <c r="B483" s="13">
        <v>27</v>
      </c>
      <c r="C483" s="10" t="s">
        <v>510</v>
      </c>
      <c r="D483" s="16">
        <v>27372</v>
      </c>
      <c r="E483" s="10" t="s">
        <v>510</v>
      </c>
      <c r="F483" s="11"/>
    </row>
    <row r="484" spans="1:6" x14ac:dyDescent="0.2">
      <c r="A484" s="10" t="s">
        <v>495</v>
      </c>
      <c r="B484" s="13">
        <v>27</v>
      </c>
      <c r="C484" s="10" t="s">
        <v>511</v>
      </c>
      <c r="D484" s="16">
        <v>27413</v>
      </c>
      <c r="E484" s="10" t="s">
        <v>511</v>
      </c>
      <c r="F484" s="11"/>
    </row>
    <row r="485" spans="1:6" x14ac:dyDescent="0.2">
      <c r="A485" s="10" t="s">
        <v>495</v>
      </c>
      <c r="B485" s="13">
        <v>27</v>
      </c>
      <c r="C485" s="10" t="s">
        <v>512</v>
      </c>
      <c r="D485" s="16">
        <v>27425</v>
      </c>
      <c r="E485" s="10" t="s">
        <v>512</v>
      </c>
      <c r="F485" s="11"/>
    </row>
    <row r="486" spans="1:6" x14ac:dyDescent="0.2">
      <c r="A486" s="10" t="s">
        <v>495</v>
      </c>
      <c r="B486" s="13">
        <v>27</v>
      </c>
      <c r="C486" s="10" t="s">
        <v>513</v>
      </c>
      <c r="D486" s="16">
        <v>27430</v>
      </c>
      <c r="E486" s="10" t="s">
        <v>513</v>
      </c>
      <c r="F486" s="11"/>
    </row>
    <row r="487" spans="1:6" x14ac:dyDescent="0.2">
      <c r="A487" s="10" t="s">
        <v>495</v>
      </c>
      <c r="B487" s="13">
        <v>27</v>
      </c>
      <c r="C487" s="10" t="s">
        <v>514</v>
      </c>
      <c r="D487" s="16">
        <v>27450</v>
      </c>
      <c r="E487" s="10" t="s">
        <v>514</v>
      </c>
      <c r="F487" s="11"/>
    </row>
    <row r="488" spans="1:6" x14ac:dyDescent="0.2">
      <c r="A488" s="10" t="s">
        <v>495</v>
      </c>
      <c r="B488" s="13">
        <v>27</v>
      </c>
      <c r="C488" s="10" t="s">
        <v>515</v>
      </c>
      <c r="D488" s="16">
        <v>27491</v>
      </c>
      <c r="E488" s="10" t="s">
        <v>515</v>
      </c>
      <c r="F488" s="11"/>
    </row>
    <row r="489" spans="1:6" x14ac:dyDescent="0.2">
      <c r="A489" s="10" t="s">
        <v>495</v>
      </c>
      <c r="B489" s="13">
        <v>27</v>
      </c>
      <c r="C489" s="10" t="s">
        <v>516</v>
      </c>
      <c r="D489" s="16">
        <v>27495</v>
      </c>
      <c r="E489" s="10" t="s">
        <v>516</v>
      </c>
      <c r="F489" s="11"/>
    </row>
    <row r="490" spans="1:6" x14ac:dyDescent="0.2">
      <c r="A490" s="10" t="s">
        <v>495</v>
      </c>
      <c r="B490" s="13">
        <v>27</v>
      </c>
      <c r="C490" s="10" t="s">
        <v>517</v>
      </c>
      <c r="D490" s="16">
        <v>27001</v>
      </c>
      <c r="E490" s="10" t="s">
        <v>517</v>
      </c>
      <c r="F490" s="11"/>
    </row>
    <row r="491" spans="1:6" x14ac:dyDescent="0.2">
      <c r="A491" s="10" t="s">
        <v>495</v>
      </c>
      <c r="B491" s="13">
        <v>27</v>
      </c>
      <c r="C491" s="10" t="s">
        <v>518</v>
      </c>
      <c r="D491" s="16">
        <v>27580</v>
      </c>
      <c r="E491" s="10" t="s">
        <v>518</v>
      </c>
      <c r="F491" s="11"/>
    </row>
    <row r="492" spans="1:6" x14ac:dyDescent="0.2">
      <c r="A492" s="10" t="s">
        <v>495</v>
      </c>
      <c r="B492" s="13">
        <v>27</v>
      </c>
      <c r="C492" s="10" t="s">
        <v>519</v>
      </c>
      <c r="D492" s="16">
        <v>27600</v>
      </c>
      <c r="E492" s="10" t="s">
        <v>519</v>
      </c>
      <c r="F492" s="11"/>
    </row>
    <row r="493" spans="1:6" x14ac:dyDescent="0.2">
      <c r="A493" s="10" t="s">
        <v>495</v>
      </c>
      <c r="B493" s="13">
        <v>27</v>
      </c>
      <c r="C493" s="10" t="s">
        <v>389</v>
      </c>
      <c r="D493" s="16">
        <v>27615</v>
      </c>
      <c r="E493" s="10" t="s">
        <v>389</v>
      </c>
      <c r="F493" s="11"/>
    </row>
    <row r="494" spans="1:6" x14ac:dyDescent="0.2">
      <c r="A494" s="10" t="s">
        <v>495</v>
      </c>
      <c r="B494" s="13">
        <v>27</v>
      </c>
      <c r="C494" s="10" t="s">
        <v>520</v>
      </c>
      <c r="D494" s="16">
        <v>27660</v>
      </c>
      <c r="E494" s="10" t="s">
        <v>520</v>
      </c>
      <c r="F494" s="11"/>
    </row>
    <row r="495" spans="1:6" x14ac:dyDescent="0.2">
      <c r="A495" s="10" t="s">
        <v>495</v>
      </c>
      <c r="B495" s="13">
        <v>27</v>
      </c>
      <c r="C495" s="10" t="s">
        <v>521</v>
      </c>
      <c r="D495" s="16">
        <v>27745</v>
      </c>
      <c r="E495" s="10" t="s">
        <v>521</v>
      </c>
      <c r="F495" s="11"/>
    </row>
    <row r="496" spans="1:6" x14ac:dyDescent="0.2">
      <c r="A496" s="10" t="s">
        <v>495</v>
      </c>
      <c r="B496" s="13">
        <v>27</v>
      </c>
      <c r="C496" s="10" t="s">
        <v>522</v>
      </c>
      <c r="D496" s="16">
        <v>27787</v>
      </c>
      <c r="E496" s="10" t="s">
        <v>522</v>
      </c>
      <c r="F496" s="11"/>
    </row>
    <row r="497" spans="1:6" x14ac:dyDescent="0.2">
      <c r="A497" s="10" t="s">
        <v>495</v>
      </c>
      <c r="B497" s="13">
        <v>27</v>
      </c>
      <c r="C497" s="10" t="s">
        <v>523</v>
      </c>
      <c r="D497" s="16">
        <v>27800</v>
      </c>
      <c r="E497" s="10" t="s">
        <v>523</v>
      </c>
      <c r="F497" s="11"/>
    </row>
    <row r="498" spans="1:6" x14ac:dyDescent="0.2">
      <c r="A498" s="10" t="s">
        <v>495</v>
      </c>
      <c r="B498" s="13">
        <v>27</v>
      </c>
      <c r="C498" s="10" t="s">
        <v>524</v>
      </c>
      <c r="D498" s="16">
        <v>27810</v>
      </c>
      <c r="E498" s="10" t="s">
        <v>524</v>
      </c>
      <c r="F498" s="11"/>
    </row>
    <row r="499" spans="1:6" x14ac:dyDescent="0.2">
      <c r="A499" s="10" t="s">
        <v>217</v>
      </c>
      <c r="B499" s="13">
        <v>23</v>
      </c>
      <c r="C499" s="10" t="s">
        <v>525</v>
      </c>
      <c r="D499" s="16">
        <v>23068</v>
      </c>
      <c r="E499" s="10" t="s">
        <v>525</v>
      </c>
      <c r="F499" s="11"/>
    </row>
    <row r="500" spans="1:6" x14ac:dyDescent="0.2">
      <c r="A500" s="10" t="s">
        <v>217</v>
      </c>
      <c r="B500" s="13">
        <v>23</v>
      </c>
      <c r="C500" s="10" t="s">
        <v>260</v>
      </c>
      <c r="D500" s="16">
        <v>23079</v>
      </c>
      <c r="E500" s="10" t="s">
        <v>260</v>
      </c>
      <c r="F500" s="11"/>
    </row>
    <row r="501" spans="1:6" x14ac:dyDescent="0.2">
      <c r="A501" s="10" t="s">
        <v>217</v>
      </c>
      <c r="B501" s="13">
        <v>23</v>
      </c>
      <c r="C501" s="10" t="s">
        <v>526</v>
      </c>
      <c r="D501" s="16">
        <v>23090</v>
      </c>
      <c r="E501" s="10" t="s">
        <v>526</v>
      </c>
      <c r="F501" s="11"/>
    </row>
    <row r="502" spans="1:6" x14ac:dyDescent="0.2">
      <c r="A502" s="10" t="s">
        <v>217</v>
      </c>
      <c r="B502" s="13">
        <v>23</v>
      </c>
      <c r="C502" s="10" t="s">
        <v>527</v>
      </c>
      <c r="D502" s="16">
        <v>23162</v>
      </c>
      <c r="E502" s="10" t="s">
        <v>527</v>
      </c>
      <c r="F502" s="11"/>
    </row>
    <row r="503" spans="1:6" x14ac:dyDescent="0.2">
      <c r="A503" s="10" t="s">
        <v>217</v>
      </c>
      <c r="B503" s="13">
        <v>23</v>
      </c>
      <c r="C503" s="10" t="s">
        <v>528</v>
      </c>
      <c r="D503" s="16">
        <v>23168</v>
      </c>
      <c r="E503" s="10" t="s">
        <v>528</v>
      </c>
      <c r="F503" s="11"/>
    </row>
    <row r="504" spans="1:6" x14ac:dyDescent="0.2">
      <c r="A504" s="10" t="s">
        <v>217</v>
      </c>
      <c r="B504" s="13">
        <v>23</v>
      </c>
      <c r="C504" s="10" t="s">
        <v>529</v>
      </c>
      <c r="D504" s="16">
        <v>23182</v>
      </c>
      <c r="E504" s="10" t="s">
        <v>529</v>
      </c>
      <c r="F504" s="11"/>
    </row>
    <row r="505" spans="1:6" x14ac:dyDescent="0.2">
      <c r="A505" s="10" t="s">
        <v>217</v>
      </c>
      <c r="B505" s="13">
        <v>23</v>
      </c>
      <c r="C505" s="10" t="s">
        <v>530</v>
      </c>
      <c r="D505" s="16">
        <v>23189</v>
      </c>
      <c r="E505" s="10" t="s">
        <v>530</v>
      </c>
      <c r="F505" s="11"/>
    </row>
    <row r="506" spans="1:6" x14ac:dyDescent="0.2">
      <c r="A506" s="10" t="s">
        <v>217</v>
      </c>
      <c r="B506" s="13">
        <v>23</v>
      </c>
      <c r="C506" s="10" t="s">
        <v>531</v>
      </c>
      <c r="D506" s="16">
        <v>23300</v>
      </c>
      <c r="E506" s="10" t="s">
        <v>531</v>
      </c>
      <c r="F506" s="11"/>
    </row>
    <row r="507" spans="1:6" x14ac:dyDescent="0.2">
      <c r="A507" s="10" t="s">
        <v>217</v>
      </c>
      <c r="B507" s="13">
        <v>23</v>
      </c>
      <c r="C507" s="10" t="s">
        <v>532</v>
      </c>
      <c r="D507" s="16">
        <v>23350</v>
      </c>
      <c r="E507" s="10" t="s">
        <v>532</v>
      </c>
      <c r="F507" s="11"/>
    </row>
    <row r="508" spans="1:6" x14ac:dyDescent="0.2">
      <c r="A508" s="10" t="s">
        <v>217</v>
      </c>
      <c r="B508" s="13">
        <v>23</v>
      </c>
      <c r="C508" s="10" t="s">
        <v>533</v>
      </c>
      <c r="D508" s="16">
        <v>23417</v>
      </c>
      <c r="E508" s="10" t="s">
        <v>533</v>
      </c>
      <c r="F508" s="11"/>
    </row>
    <row r="509" spans="1:6" x14ac:dyDescent="0.2">
      <c r="A509" s="10" t="s">
        <v>217</v>
      </c>
      <c r="B509" s="13">
        <v>23</v>
      </c>
      <c r="C509" s="10" t="s">
        <v>534</v>
      </c>
      <c r="D509" s="16">
        <v>23419</v>
      </c>
      <c r="E509" s="10" t="s">
        <v>534</v>
      </c>
      <c r="F509" s="11"/>
    </row>
    <row r="510" spans="1:6" x14ac:dyDescent="0.2">
      <c r="A510" s="10" t="s">
        <v>217</v>
      </c>
      <c r="B510" s="13">
        <v>23</v>
      </c>
      <c r="C510" s="10" t="s">
        <v>535</v>
      </c>
      <c r="D510" s="16">
        <v>23464</v>
      </c>
      <c r="E510" s="10" t="s">
        <v>535</v>
      </c>
      <c r="F510" s="11"/>
    </row>
    <row r="511" spans="1:6" x14ac:dyDescent="0.2">
      <c r="A511" s="10" t="s">
        <v>217</v>
      </c>
      <c r="B511" s="13">
        <v>23</v>
      </c>
      <c r="C511" s="10" t="s">
        <v>536</v>
      </c>
      <c r="D511" s="16">
        <v>23466</v>
      </c>
      <c r="E511" s="10" t="s">
        <v>536</v>
      </c>
      <c r="F511" s="11"/>
    </row>
    <row r="512" spans="1:6" x14ac:dyDescent="0.2">
      <c r="A512" s="10" t="s">
        <v>217</v>
      </c>
      <c r="B512" s="13">
        <v>23</v>
      </c>
      <c r="C512" s="10" t="s">
        <v>537</v>
      </c>
      <c r="D512" s="16">
        <v>23001</v>
      </c>
      <c r="E512" s="10" t="s">
        <v>537</v>
      </c>
      <c r="F512" s="11"/>
    </row>
    <row r="513" spans="1:6" x14ac:dyDescent="0.2">
      <c r="A513" s="10" t="s">
        <v>217</v>
      </c>
      <c r="B513" s="13">
        <v>23</v>
      </c>
      <c r="C513" s="10" t="s">
        <v>538</v>
      </c>
      <c r="D513" s="16">
        <v>23500</v>
      </c>
      <c r="E513" s="10" t="s">
        <v>538</v>
      </c>
      <c r="F513" s="11"/>
    </row>
    <row r="514" spans="1:6" x14ac:dyDescent="0.2">
      <c r="A514" s="10" t="s">
        <v>217</v>
      </c>
      <c r="B514" s="13">
        <v>23</v>
      </c>
      <c r="C514" s="10" t="s">
        <v>539</v>
      </c>
      <c r="D514" s="16">
        <v>23555</v>
      </c>
      <c r="E514" s="10" t="s">
        <v>539</v>
      </c>
      <c r="F514" s="11"/>
    </row>
    <row r="515" spans="1:6" x14ac:dyDescent="0.2">
      <c r="A515" s="10" t="s">
        <v>217</v>
      </c>
      <c r="B515" s="13">
        <v>23</v>
      </c>
      <c r="C515" s="10" t="s">
        <v>540</v>
      </c>
      <c r="D515" s="16">
        <v>23570</v>
      </c>
      <c r="E515" s="10" t="s">
        <v>540</v>
      </c>
      <c r="F515" s="11"/>
    </row>
    <row r="516" spans="1:6" x14ac:dyDescent="0.2">
      <c r="A516" s="10" t="s">
        <v>217</v>
      </c>
      <c r="B516" s="13">
        <v>23</v>
      </c>
      <c r="C516" s="10" t="s">
        <v>541</v>
      </c>
      <c r="D516" s="16">
        <v>23574</v>
      </c>
      <c r="E516" s="10" t="s">
        <v>541</v>
      </c>
      <c r="F516" s="11"/>
    </row>
    <row r="517" spans="1:6" x14ac:dyDescent="0.2">
      <c r="A517" s="10" t="s">
        <v>217</v>
      </c>
      <c r="B517" s="13">
        <v>23</v>
      </c>
      <c r="C517" s="10" t="s">
        <v>542</v>
      </c>
      <c r="D517" s="16">
        <v>23580</v>
      </c>
      <c r="E517" s="10" t="s">
        <v>542</v>
      </c>
      <c r="F517" s="11"/>
    </row>
    <row r="518" spans="1:6" x14ac:dyDescent="0.2">
      <c r="A518" s="10" t="s">
        <v>217</v>
      </c>
      <c r="B518" s="13">
        <v>23</v>
      </c>
      <c r="C518" s="10" t="s">
        <v>543</v>
      </c>
      <c r="D518" s="16">
        <v>23586</v>
      </c>
      <c r="E518" s="10" t="s">
        <v>543</v>
      </c>
      <c r="F518" s="11"/>
    </row>
    <row r="519" spans="1:6" x14ac:dyDescent="0.2">
      <c r="A519" s="10" t="s">
        <v>217</v>
      </c>
      <c r="B519" s="13">
        <v>23</v>
      </c>
      <c r="C519" s="10" t="s">
        <v>544</v>
      </c>
      <c r="D519" s="16">
        <v>23660</v>
      </c>
      <c r="E519" s="10" t="s">
        <v>544</v>
      </c>
      <c r="F519" s="11"/>
    </row>
    <row r="520" spans="1:6" x14ac:dyDescent="0.2">
      <c r="A520" s="10" t="s">
        <v>217</v>
      </c>
      <c r="B520" s="13">
        <v>23</v>
      </c>
      <c r="C520" s="10" t="s">
        <v>545</v>
      </c>
      <c r="D520" s="16">
        <v>23670</v>
      </c>
      <c r="E520" s="10" t="s">
        <v>545</v>
      </c>
      <c r="F520" s="11"/>
    </row>
    <row r="521" spans="1:6" x14ac:dyDescent="0.2">
      <c r="A521" s="10" t="s">
        <v>217</v>
      </c>
      <c r="B521" s="13">
        <v>23</v>
      </c>
      <c r="C521" s="10" t="s">
        <v>546</v>
      </c>
      <c r="D521" s="16">
        <v>23672</v>
      </c>
      <c r="E521" s="10" t="s">
        <v>546</v>
      </c>
      <c r="F521" s="11"/>
    </row>
    <row r="522" spans="1:6" x14ac:dyDescent="0.2">
      <c r="A522" s="10" t="s">
        <v>217</v>
      </c>
      <c r="B522" s="13">
        <v>23</v>
      </c>
      <c r="C522" s="10" t="s">
        <v>547</v>
      </c>
      <c r="D522" s="16">
        <v>23675</v>
      </c>
      <c r="E522" s="10" t="s">
        <v>547</v>
      </c>
      <c r="F522" s="11"/>
    </row>
    <row r="523" spans="1:6" x14ac:dyDescent="0.2">
      <c r="A523" s="10" t="s">
        <v>217</v>
      </c>
      <c r="B523" s="13">
        <v>23</v>
      </c>
      <c r="C523" s="10" t="s">
        <v>134</v>
      </c>
      <c r="D523" s="16">
        <v>23678</v>
      </c>
      <c r="E523" s="10" t="s">
        <v>134</v>
      </c>
      <c r="F523" s="11"/>
    </row>
    <row r="524" spans="1:6" x14ac:dyDescent="0.2">
      <c r="A524" s="10" t="s">
        <v>217</v>
      </c>
      <c r="B524" s="13">
        <v>23</v>
      </c>
      <c r="C524" s="10" t="s">
        <v>548</v>
      </c>
      <c r="D524" s="16">
        <v>23682</v>
      </c>
      <c r="E524" s="10" t="s">
        <v>548</v>
      </c>
      <c r="F524" s="11"/>
    </row>
    <row r="525" spans="1:6" x14ac:dyDescent="0.2">
      <c r="A525" s="10" t="s">
        <v>217</v>
      </c>
      <c r="B525" s="13">
        <v>23</v>
      </c>
      <c r="C525" s="10" t="s">
        <v>549</v>
      </c>
      <c r="D525" s="16">
        <v>23686</v>
      </c>
      <c r="E525" s="10" t="s">
        <v>549</v>
      </c>
      <c r="F525" s="11"/>
    </row>
    <row r="526" spans="1:6" x14ac:dyDescent="0.2">
      <c r="A526" s="10" t="s">
        <v>217</v>
      </c>
      <c r="B526" s="13">
        <v>23</v>
      </c>
      <c r="C526" s="10" t="s">
        <v>550</v>
      </c>
      <c r="D526" s="16">
        <v>23807</v>
      </c>
      <c r="E526" s="10" t="s">
        <v>550</v>
      </c>
      <c r="F526" s="11"/>
    </row>
    <row r="527" spans="1:6" x14ac:dyDescent="0.2">
      <c r="A527" s="10" t="s">
        <v>217</v>
      </c>
      <c r="B527" s="13">
        <v>23</v>
      </c>
      <c r="C527" s="10" t="s">
        <v>551</v>
      </c>
      <c r="D527" s="16">
        <v>23815</v>
      </c>
      <c r="E527" s="10" t="s">
        <v>551</v>
      </c>
      <c r="F527" s="11"/>
    </row>
    <row r="528" spans="1:6" x14ac:dyDescent="0.2">
      <c r="A528" s="10" t="s">
        <v>217</v>
      </c>
      <c r="B528" s="13">
        <v>23</v>
      </c>
      <c r="C528" s="10" t="s">
        <v>552</v>
      </c>
      <c r="D528" s="16">
        <v>23855</v>
      </c>
      <c r="E528" s="10" t="s">
        <v>552</v>
      </c>
      <c r="F528" s="11"/>
    </row>
    <row r="529" spans="1:6" x14ac:dyDescent="0.2">
      <c r="A529" s="10" t="s">
        <v>553</v>
      </c>
      <c r="B529" s="13">
        <v>25</v>
      </c>
      <c r="C529" s="10" t="s">
        <v>554</v>
      </c>
      <c r="D529" s="16">
        <v>25001</v>
      </c>
      <c r="E529" s="10" t="s">
        <v>554</v>
      </c>
      <c r="F529" s="11"/>
    </row>
    <row r="530" spans="1:6" x14ac:dyDescent="0.2">
      <c r="A530" s="10" t="s">
        <v>553</v>
      </c>
      <c r="B530" s="13">
        <v>25</v>
      </c>
      <c r="C530" s="10" t="s">
        <v>555</v>
      </c>
      <c r="D530" s="16">
        <v>25019</v>
      </c>
      <c r="E530" s="10" t="s">
        <v>555</v>
      </c>
      <c r="F530" s="11"/>
    </row>
    <row r="531" spans="1:6" x14ac:dyDescent="0.2">
      <c r="A531" s="10" t="s">
        <v>553</v>
      </c>
      <c r="B531" s="13">
        <v>25</v>
      </c>
      <c r="C531" s="10" t="s">
        <v>556</v>
      </c>
      <c r="D531" s="16">
        <v>25035</v>
      </c>
      <c r="E531" s="10" t="s">
        <v>556</v>
      </c>
      <c r="F531" s="11"/>
    </row>
    <row r="532" spans="1:6" x14ac:dyDescent="0.2">
      <c r="A532" s="10" t="s">
        <v>553</v>
      </c>
      <c r="B532" s="13">
        <v>25</v>
      </c>
      <c r="C532" s="10" t="s">
        <v>557</v>
      </c>
      <c r="D532" s="16">
        <v>25040</v>
      </c>
      <c r="E532" s="10" t="s">
        <v>557</v>
      </c>
      <c r="F532" s="11"/>
    </row>
    <row r="533" spans="1:6" x14ac:dyDescent="0.2">
      <c r="A533" s="10" t="s">
        <v>553</v>
      </c>
      <c r="B533" s="13">
        <v>25</v>
      </c>
      <c r="C533" s="10" t="s">
        <v>558</v>
      </c>
      <c r="D533" s="16">
        <v>25599</v>
      </c>
      <c r="E533" s="10" t="s">
        <v>558</v>
      </c>
      <c r="F533" s="11"/>
    </row>
    <row r="534" spans="1:6" x14ac:dyDescent="0.2">
      <c r="A534" s="10" t="s">
        <v>553</v>
      </c>
      <c r="B534" s="13">
        <v>25</v>
      </c>
      <c r="C534" s="10" t="s">
        <v>559</v>
      </c>
      <c r="D534" s="16">
        <v>25053</v>
      </c>
      <c r="E534" s="10" t="s">
        <v>559</v>
      </c>
      <c r="F534" s="11"/>
    </row>
    <row r="535" spans="1:6" x14ac:dyDescent="0.2">
      <c r="A535" s="10" t="s">
        <v>553</v>
      </c>
      <c r="B535" s="13">
        <v>25</v>
      </c>
      <c r="C535" s="10" t="s">
        <v>560</v>
      </c>
      <c r="D535" s="16">
        <v>25086</v>
      </c>
      <c r="E535" s="10" t="s">
        <v>560</v>
      </c>
      <c r="F535" s="11"/>
    </row>
    <row r="536" spans="1:6" x14ac:dyDescent="0.2">
      <c r="A536" s="10" t="s">
        <v>553</v>
      </c>
      <c r="B536" s="13">
        <v>25</v>
      </c>
      <c r="C536" s="10" t="s">
        <v>561</v>
      </c>
      <c r="D536" s="16">
        <v>25095</v>
      </c>
      <c r="E536" s="10" t="s">
        <v>561</v>
      </c>
      <c r="F536" s="11"/>
    </row>
    <row r="537" spans="1:6" x14ac:dyDescent="0.2">
      <c r="A537" s="10" t="s">
        <v>553</v>
      </c>
      <c r="B537" s="13">
        <v>25</v>
      </c>
      <c r="C537" s="10" t="s">
        <v>562</v>
      </c>
      <c r="D537" s="16">
        <v>25099</v>
      </c>
      <c r="E537" s="10" t="s">
        <v>562</v>
      </c>
      <c r="F537" s="11"/>
    </row>
    <row r="538" spans="1:6" x14ac:dyDescent="0.2">
      <c r="A538" s="10" t="s">
        <v>553</v>
      </c>
      <c r="B538" s="13">
        <v>25</v>
      </c>
      <c r="C538" s="10" t="s">
        <v>563</v>
      </c>
      <c r="D538" s="16">
        <v>25120</v>
      </c>
      <c r="E538" s="10" t="s">
        <v>563</v>
      </c>
      <c r="F538" s="11"/>
    </row>
    <row r="539" spans="1:6" x14ac:dyDescent="0.2">
      <c r="A539" s="10" t="s">
        <v>553</v>
      </c>
      <c r="B539" s="13">
        <v>25</v>
      </c>
      <c r="C539" s="10" t="s">
        <v>564</v>
      </c>
      <c r="D539" s="16">
        <v>25123</v>
      </c>
      <c r="E539" s="10" t="s">
        <v>564</v>
      </c>
      <c r="F539" s="11"/>
    </row>
    <row r="540" spans="1:6" x14ac:dyDescent="0.2">
      <c r="A540" s="10" t="s">
        <v>553</v>
      </c>
      <c r="B540" s="13">
        <v>25</v>
      </c>
      <c r="C540" s="10" t="s">
        <v>565</v>
      </c>
      <c r="D540" s="16">
        <v>25126</v>
      </c>
      <c r="E540" s="10" t="s">
        <v>565</v>
      </c>
      <c r="F540" s="11"/>
    </row>
    <row r="541" spans="1:6" x14ac:dyDescent="0.2">
      <c r="A541" s="10" t="s">
        <v>553</v>
      </c>
      <c r="B541" s="13">
        <v>25</v>
      </c>
      <c r="C541" s="10" t="s">
        <v>566</v>
      </c>
      <c r="D541" s="16">
        <v>25148</v>
      </c>
      <c r="E541" s="10" t="s">
        <v>566</v>
      </c>
      <c r="F541" s="11"/>
    </row>
    <row r="542" spans="1:6" x14ac:dyDescent="0.2">
      <c r="A542" s="10" t="s">
        <v>553</v>
      </c>
      <c r="B542" s="13">
        <v>25</v>
      </c>
      <c r="C542" s="10" t="s">
        <v>567</v>
      </c>
      <c r="D542" s="16">
        <v>25151</v>
      </c>
      <c r="E542" s="10" t="s">
        <v>567</v>
      </c>
      <c r="F542" s="11"/>
    </row>
    <row r="543" spans="1:6" x14ac:dyDescent="0.2">
      <c r="A543" s="10" t="s">
        <v>553</v>
      </c>
      <c r="B543" s="13">
        <v>25</v>
      </c>
      <c r="C543" s="10" t="s">
        <v>568</v>
      </c>
      <c r="D543" s="16">
        <v>25154</v>
      </c>
      <c r="E543" s="10" t="s">
        <v>568</v>
      </c>
      <c r="F543" s="11"/>
    </row>
    <row r="544" spans="1:6" x14ac:dyDescent="0.2">
      <c r="A544" s="10" t="s">
        <v>553</v>
      </c>
      <c r="B544" s="13">
        <v>25</v>
      </c>
      <c r="C544" s="10" t="s">
        <v>569</v>
      </c>
      <c r="D544" s="16">
        <v>25168</v>
      </c>
      <c r="E544" s="10" t="s">
        <v>569</v>
      </c>
      <c r="F544" s="11"/>
    </row>
    <row r="545" spans="1:6" x14ac:dyDescent="0.2">
      <c r="A545" s="10" t="s">
        <v>553</v>
      </c>
      <c r="B545" s="13">
        <v>25</v>
      </c>
      <c r="C545" s="10" t="s">
        <v>570</v>
      </c>
      <c r="D545" s="16">
        <v>25175</v>
      </c>
      <c r="E545" s="10" t="s">
        <v>570</v>
      </c>
      <c r="F545" s="11"/>
    </row>
    <row r="546" spans="1:6" x14ac:dyDescent="0.2">
      <c r="A546" s="10" t="s">
        <v>553</v>
      </c>
      <c r="B546" s="13">
        <v>25</v>
      </c>
      <c r="C546" s="10" t="s">
        <v>571</v>
      </c>
      <c r="D546" s="16">
        <v>25178</v>
      </c>
      <c r="E546" s="10" t="s">
        <v>571</v>
      </c>
      <c r="F546" s="11"/>
    </row>
    <row r="547" spans="1:6" x14ac:dyDescent="0.2">
      <c r="A547" s="10" t="s">
        <v>553</v>
      </c>
      <c r="B547" s="13">
        <v>25</v>
      </c>
      <c r="C547" s="10" t="s">
        <v>572</v>
      </c>
      <c r="D547" s="16">
        <v>25181</v>
      </c>
      <c r="E547" s="10" t="s">
        <v>572</v>
      </c>
      <c r="F547" s="11"/>
    </row>
    <row r="548" spans="1:6" x14ac:dyDescent="0.2">
      <c r="A548" s="10" t="s">
        <v>553</v>
      </c>
      <c r="B548" s="13">
        <v>25</v>
      </c>
      <c r="C548" s="10" t="s">
        <v>573</v>
      </c>
      <c r="D548" s="16">
        <v>25183</v>
      </c>
      <c r="E548" s="10" t="s">
        <v>573</v>
      </c>
      <c r="F548" s="11"/>
    </row>
    <row r="549" spans="1:6" x14ac:dyDescent="0.2">
      <c r="A549" s="10" t="s">
        <v>553</v>
      </c>
      <c r="B549" s="13">
        <v>25</v>
      </c>
      <c r="C549" s="10" t="s">
        <v>574</v>
      </c>
      <c r="D549" s="16">
        <v>25200</v>
      </c>
      <c r="E549" s="10" t="s">
        <v>574</v>
      </c>
      <c r="F549" s="11"/>
    </row>
    <row r="550" spans="1:6" x14ac:dyDescent="0.2">
      <c r="A550" s="10" t="s">
        <v>553</v>
      </c>
      <c r="B550" s="13">
        <v>25</v>
      </c>
      <c r="C550" s="10" t="s">
        <v>575</v>
      </c>
      <c r="D550" s="16">
        <v>25214</v>
      </c>
      <c r="E550" s="10" t="s">
        <v>575</v>
      </c>
      <c r="F550" s="11"/>
    </row>
    <row r="551" spans="1:6" x14ac:dyDescent="0.2">
      <c r="A551" s="10" t="s">
        <v>553</v>
      </c>
      <c r="B551" s="13">
        <v>25</v>
      </c>
      <c r="C551" s="10" t="s">
        <v>576</v>
      </c>
      <c r="D551" s="16">
        <v>25224</v>
      </c>
      <c r="E551" s="10" t="s">
        <v>576</v>
      </c>
      <c r="F551" s="11"/>
    </row>
    <row r="552" spans="1:6" x14ac:dyDescent="0.2">
      <c r="A552" s="10" t="s">
        <v>553</v>
      </c>
      <c r="B552" s="13">
        <v>25</v>
      </c>
      <c r="C552" s="10" t="s">
        <v>577</v>
      </c>
      <c r="D552" s="16">
        <v>25245</v>
      </c>
      <c r="E552" s="10" t="s">
        <v>577</v>
      </c>
      <c r="F552" s="11"/>
    </row>
    <row r="553" spans="1:6" x14ac:dyDescent="0.2">
      <c r="A553" s="10" t="s">
        <v>553</v>
      </c>
      <c r="B553" s="13">
        <v>25</v>
      </c>
      <c r="C553" s="10" t="s">
        <v>220</v>
      </c>
      <c r="D553" s="16">
        <v>25258</v>
      </c>
      <c r="E553" s="10" t="s">
        <v>220</v>
      </c>
      <c r="F553" s="11"/>
    </row>
    <row r="554" spans="1:6" x14ac:dyDescent="0.2">
      <c r="A554" s="10" t="s">
        <v>553</v>
      </c>
      <c r="B554" s="13">
        <v>25</v>
      </c>
      <c r="C554" s="10" t="s">
        <v>578</v>
      </c>
      <c r="D554" s="16">
        <v>25260</v>
      </c>
      <c r="E554" s="10" t="s">
        <v>578</v>
      </c>
      <c r="F554" s="11"/>
    </row>
    <row r="555" spans="1:6" x14ac:dyDescent="0.2">
      <c r="A555" s="10" t="s">
        <v>553</v>
      </c>
      <c r="B555" s="13">
        <v>25</v>
      </c>
      <c r="C555" s="10" t="s">
        <v>579</v>
      </c>
      <c r="D555" s="16">
        <v>25269</v>
      </c>
      <c r="E555" s="10" t="s">
        <v>579</v>
      </c>
      <c r="F555" s="11"/>
    </row>
    <row r="556" spans="1:6" x14ac:dyDescent="0.2">
      <c r="A556" s="10" t="s">
        <v>553</v>
      </c>
      <c r="B556" s="13">
        <v>25</v>
      </c>
      <c r="C556" s="10" t="s">
        <v>580</v>
      </c>
      <c r="D556" s="16">
        <v>25279</v>
      </c>
      <c r="E556" s="10" t="s">
        <v>580</v>
      </c>
      <c r="F556" s="11"/>
    </row>
    <row r="557" spans="1:6" x14ac:dyDescent="0.2">
      <c r="A557" s="10" t="s">
        <v>553</v>
      </c>
      <c r="B557" s="13">
        <v>25</v>
      </c>
      <c r="C557" s="10" t="s">
        <v>581</v>
      </c>
      <c r="D557" s="16">
        <v>25281</v>
      </c>
      <c r="E557" s="10" t="s">
        <v>581</v>
      </c>
      <c r="F557" s="11"/>
    </row>
    <row r="558" spans="1:6" x14ac:dyDescent="0.2">
      <c r="A558" s="10" t="s">
        <v>553</v>
      </c>
      <c r="B558" s="13">
        <v>25</v>
      </c>
      <c r="C558" s="10" t="s">
        <v>582</v>
      </c>
      <c r="D558" s="16">
        <v>25286</v>
      </c>
      <c r="E558" s="10" t="s">
        <v>582</v>
      </c>
      <c r="F558" s="11"/>
    </row>
    <row r="559" spans="1:6" x14ac:dyDescent="0.2">
      <c r="A559" s="10" t="s">
        <v>553</v>
      </c>
      <c r="B559" s="13">
        <v>25</v>
      </c>
      <c r="C559" s="10" t="s">
        <v>583</v>
      </c>
      <c r="D559" s="16">
        <v>25288</v>
      </c>
      <c r="E559" s="10" t="s">
        <v>583</v>
      </c>
      <c r="F559" s="11"/>
    </row>
    <row r="560" spans="1:6" x14ac:dyDescent="0.2">
      <c r="A560" s="10" t="s">
        <v>553</v>
      </c>
      <c r="B560" s="13">
        <v>25</v>
      </c>
      <c r="C560" s="10" t="s">
        <v>584</v>
      </c>
      <c r="D560" s="16">
        <v>25290</v>
      </c>
      <c r="E560" s="10" t="s">
        <v>584</v>
      </c>
      <c r="F560" s="11"/>
    </row>
    <row r="561" spans="1:6" x14ac:dyDescent="0.2">
      <c r="A561" s="10" t="s">
        <v>553</v>
      </c>
      <c r="B561" s="13">
        <v>25</v>
      </c>
      <c r="C561" s="10" t="s">
        <v>585</v>
      </c>
      <c r="D561" s="16">
        <v>25293</v>
      </c>
      <c r="E561" s="10" t="s">
        <v>585</v>
      </c>
      <c r="F561" s="11"/>
    </row>
    <row r="562" spans="1:6" x14ac:dyDescent="0.2">
      <c r="A562" s="10" t="s">
        <v>553</v>
      </c>
      <c r="B562" s="13">
        <v>25</v>
      </c>
      <c r="C562" s="10" t="s">
        <v>586</v>
      </c>
      <c r="D562" s="16">
        <v>25295</v>
      </c>
      <c r="E562" s="10" t="s">
        <v>586</v>
      </c>
      <c r="F562" s="11"/>
    </row>
    <row r="563" spans="1:6" x14ac:dyDescent="0.2">
      <c r="A563" s="10" t="s">
        <v>553</v>
      </c>
      <c r="B563" s="13">
        <v>25</v>
      </c>
      <c r="C563" s="10" t="s">
        <v>587</v>
      </c>
      <c r="D563" s="16">
        <v>25297</v>
      </c>
      <c r="E563" s="10" t="s">
        <v>587</v>
      </c>
      <c r="F563" s="11"/>
    </row>
    <row r="564" spans="1:6" x14ac:dyDescent="0.2">
      <c r="A564" s="10" t="s">
        <v>553</v>
      </c>
      <c r="B564" s="13">
        <v>25</v>
      </c>
      <c r="C564" s="10" t="s">
        <v>588</v>
      </c>
      <c r="D564" s="16">
        <v>25299</v>
      </c>
      <c r="E564" s="10" t="s">
        <v>588</v>
      </c>
      <c r="F564" s="11"/>
    </row>
    <row r="565" spans="1:6" x14ac:dyDescent="0.2">
      <c r="A565" s="10" t="s">
        <v>553</v>
      </c>
      <c r="B565" s="13">
        <v>25</v>
      </c>
      <c r="C565" s="10" t="s">
        <v>589</v>
      </c>
      <c r="D565" s="16">
        <v>25307</v>
      </c>
      <c r="E565" s="10" t="s">
        <v>589</v>
      </c>
      <c r="F565" s="11"/>
    </row>
    <row r="566" spans="1:6" x14ac:dyDescent="0.2">
      <c r="A566" s="10" t="s">
        <v>553</v>
      </c>
      <c r="B566" s="13">
        <v>25</v>
      </c>
      <c r="C566" s="10" t="s">
        <v>96</v>
      </c>
      <c r="D566" s="16">
        <v>25312</v>
      </c>
      <c r="E566" s="10" t="s">
        <v>96</v>
      </c>
      <c r="F566" s="11"/>
    </row>
    <row r="567" spans="1:6" x14ac:dyDescent="0.2">
      <c r="A567" s="10" t="s">
        <v>553</v>
      </c>
      <c r="B567" s="13">
        <v>25</v>
      </c>
      <c r="C567" s="10" t="s">
        <v>590</v>
      </c>
      <c r="D567" s="16">
        <v>25317</v>
      </c>
      <c r="E567" s="10" t="s">
        <v>590</v>
      </c>
      <c r="F567" s="11"/>
    </row>
    <row r="568" spans="1:6" x14ac:dyDescent="0.2">
      <c r="A568" s="10" t="s">
        <v>553</v>
      </c>
      <c r="B568" s="13">
        <v>25</v>
      </c>
      <c r="C568" s="10" t="s">
        <v>591</v>
      </c>
      <c r="D568" s="16">
        <v>25320</v>
      </c>
      <c r="E568" s="10" t="s">
        <v>591</v>
      </c>
      <c r="F568" s="11"/>
    </row>
    <row r="569" spans="1:6" x14ac:dyDescent="0.2">
      <c r="A569" s="10" t="s">
        <v>553</v>
      </c>
      <c r="B569" s="13">
        <v>25</v>
      </c>
      <c r="C569" s="10" t="s">
        <v>592</v>
      </c>
      <c r="D569" s="16">
        <v>25322</v>
      </c>
      <c r="E569" s="10" t="s">
        <v>592</v>
      </c>
      <c r="F569" s="11"/>
    </row>
    <row r="570" spans="1:6" x14ac:dyDescent="0.2">
      <c r="A570" s="10" t="s">
        <v>553</v>
      </c>
      <c r="B570" s="13">
        <v>25</v>
      </c>
      <c r="C570" s="10" t="s">
        <v>593</v>
      </c>
      <c r="D570" s="16">
        <v>25324</v>
      </c>
      <c r="E570" s="10" t="s">
        <v>593</v>
      </c>
      <c r="F570" s="11"/>
    </row>
    <row r="571" spans="1:6" x14ac:dyDescent="0.2">
      <c r="A571" s="10" t="s">
        <v>553</v>
      </c>
      <c r="B571" s="13">
        <v>25</v>
      </c>
      <c r="C571" s="10" t="s">
        <v>594</v>
      </c>
      <c r="D571" s="16">
        <v>25326</v>
      </c>
      <c r="E571" s="10" t="s">
        <v>594</v>
      </c>
      <c r="F571" s="11"/>
    </row>
    <row r="572" spans="1:6" x14ac:dyDescent="0.2">
      <c r="A572" s="10" t="s">
        <v>553</v>
      </c>
      <c r="B572" s="13">
        <v>25</v>
      </c>
      <c r="C572" s="10" t="s">
        <v>595</v>
      </c>
      <c r="D572" s="16">
        <v>25328</v>
      </c>
      <c r="E572" s="10" t="s">
        <v>595</v>
      </c>
      <c r="F572" s="11"/>
    </row>
    <row r="573" spans="1:6" x14ac:dyDescent="0.2">
      <c r="A573" s="10" t="s">
        <v>553</v>
      </c>
      <c r="B573" s="13">
        <v>25</v>
      </c>
      <c r="C573" s="10" t="s">
        <v>596</v>
      </c>
      <c r="D573" s="16">
        <v>25335</v>
      </c>
      <c r="E573" s="10" t="s">
        <v>596</v>
      </c>
      <c r="F573" s="11"/>
    </row>
    <row r="574" spans="1:6" x14ac:dyDescent="0.2">
      <c r="A574" s="10" t="s">
        <v>553</v>
      </c>
      <c r="B574" s="13">
        <v>25</v>
      </c>
      <c r="C574" s="10" t="s">
        <v>597</v>
      </c>
      <c r="D574" s="16">
        <v>25339</v>
      </c>
      <c r="E574" s="10" t="s">
        <v>597</v>
      </c>
      <c r="F574" s="11"/>
    </row>
    <row r="575" spans="1:6" x14ac:dyDescent="0.2">
      <c r="A575" s="10" t="s">
        <v>553</v>
      </c>
      <c r="B575" s="13">
        <v>25</v>
      </c>
      <c r="C575" s="10" t="s">
        <v>598</v>
      </c>
      <c r="D575" s="16">
        <v>25368</v>
      </c>
      <c r="E575" s="10" t="s">
        <v>598</v>
      </c>
      <c r="F575" s="11"/>
    </row>
    <row r="576" spans="1:6" x14ac:dyDescent="0.2">
      <c r="A576" s="10" t="s">
        <v>553</v>
      </c>
      <c r="B576" s="13">
        <v>25</v>
      </c>
      <c r="C576" s="10" t="s">
        <v>599</v>
      </c>
      <c r="D576" s="16">
        <v>25372</v>
      </c>
      <c r="E576" s="10" t="s">
        <v>599</v>
      </c>
      <c r="F576" s="11"/>
    </row>
    <row r="577" spans="1:6" x14ac:dyDescent="0.2">
      <c r="A577" s="10" t="s">
        <v>553</v>
      </c>
      <c r="B577" s="13">
        <v>25</v>
      </c>
      <c r="C577" s="10" t="s">
        <v>600</v>
      </c>
      <c r="D577" s="16">
        <v>25377</v>
      </c>
      <c r="E577" s="10" t="s">
        <v>600</v>
      </c>
      <c r="F577" s="11"/>
    </row>
    <row r="578" spans="1:6" x14ac:dyDescent="0.2">
      <c r="A578" s="10" t="s">
        <v>553</v>
      </c>
      <c r="B578" s="13">
        <v>25</v>
      </c>
      <c r="C578" s="10" t="s">
        <v>601</v>
      </c>
      <c r="D578" s="16">
        <v>25386</v>
      </c>
      <c r="E578" s="10" t="s">
        <v>601</v>
      </c>
      <c r="F578" s="11"/>
    </row>
    <row r="579" spans="1:6" x14ac:dyDescent="0.2">
      <c r="A579" s="10" t="s">
        <v>553</v>
      </c>
      <c r="B579" s="13">
        <v>25</v>
      </c>
      <c r="C579" s="10" t="s">
        <v>602</v>
      </c>
      <c r="D579" s="16">
        <v>25394</v>
      </c>
      <c r="E579" s="10" t="s">
        <v>602</v>
      </c>
      <c r="F579" s="11"/>
    </row>
    <row r="580" spans="1:6" x14ac:dyDescent="0.2">
      <c r="A580" s="10" t="s">
        <v>553</v>
      </c>
      <c r="B580" s="13">
        <v>25</v>
      </c>
      <c r="C580" s="10" t="s">
        <v>603</v>
      </c>
      <c r="D580" s="16">
        <v>25398</v>
      </c>
      <c r="E580" s="10" t="s">
        <v>603</v>
      </c>
      <c r="F580" s="11"/>
    </row>
    <row r="581" spans="1:6" x14ac:dyDescent="0.2">
      <c r="A581" s="10" t="s">
        <v>553</v>
      </c>
      <c r="B581" s="13">
        <v>25</v>
      </c>
      <c r="C581" s="10" t="s">
        <v>446</v>
      </c>
      <c r="D581" s="16">
        <v>25402</v>
      </c>
      <c r="E581" s="10" t="s">
        <v>446</v>
      </c>
      <c r="F581" s="11"/>
    </row>
    <row r="582" spans="1:6" x14ac:dyDescent="0.2">
      <c r="A582" s="10" t="s">
        <v>553</v>
      </c>
      <c r="B582" s="13">
        <v>25</v>
      </c>
      <c r="C582" s="10" t="s">
        <v>604</v>
      </c>
      <c r="D582" s="16">
        <v>25407</v>
      </c>
      <c r="E582" s="10" t="s">
        <v>604</v>
      </c>
      <c r="F582" s="11"/>
    </row>
    <row r="583" spans="1:6" x14ac:dyDescent="0.2">
      <c r="A583" s="10" t="s">
        <v>553</v>
      </c>
      <c r="B583" s="13">
        <v>25</v>
      </c>
      <c r="C583" s="10" t="s">
        <v>605</v>
      </c>
      <c r="D583" s="16">
        <v>25426</v>
      </c>
      <c r="E583" s="10" t="s">
        <v>605</v>
      </c>
      <c r="F583" s="11"/>
    </row>
    <row r="584" spans="1:6" x14ac:dyDescent="0.2">
      <c r="A584" s="10" t="s">
        <v>553</v>
      </c>
      <c r="B584" s="13">
        <v>25</v>
      </c>
      <c r="C584" s="10" t="s">
        <v>606</v>
      </c>
      <c r="D584" s="16">
        <v>25430</v>
      </c>
      <c r="E584" s="10" t="s">
        <v>606</v>
      </c>
      <c r="F584" s="11"/>
    </row>
    <row r="585" spans="1:6" x14ac:dyDescent="0.2">
      <c r="A585" s="10" t="s">
        <v>553</v>
      </c>
      <c r="B585" s="13">
        <v>25</v>
      </c>
      <c r="C585" s="10" t="s">
        <v>607</v>
      </c>
      <c r="D585" s="16">
        <v>25436</v>
      </c>
      <c r="E585" s="10" t="s">
        <v>607</v>
      </c>
      <c r="F585" s="11"/>
    </row>
    <row r="586" spans="1:6" x14ac:dyDescent="0.2">
      <c r="A586" s="10" t="s">
        <v>553</v>
      </c>
      <c r="B586" s="13">
        <v>25</v>
      </c>
      <c r="C586" s="10" t="s">
        <v>608</v>
      </c>
      <c r="D586" s="16">
        <v>25438</v>
      </c>
      <c r="E586" s="10" t="s">
        <v>608</v>
      </c>
      <c r="F586" s="11"/>
    </row>
    <row r="587" spans="1:6" x14ac:dyDescent="0.2">
      <c r="A587" s="10" t="s">
        <v>553</v>
      </c>
      <c r="B587" s="13">
        <v>25</v>
      </c>
      <c r="C587" s="10" t="s">
        <v>609</v>
      </c>
      <c r="D587" s="16">
        <v>25473</v>
      </c>
      <c r="E587" s="10" t="s">
        <v>609</v>
      </c>
      <c r="F587" s="11"/>
    </row>
    <row r="588" spans="1:6" x14ac:dyDescent="0.2">
      <c r="A588" s="10" t="s">
        <v>553</v>
      </c>
      <c r="B588" s="13">
        <v>25</v>
      </c>
      <c r="C588" s="10" t="s">
        <v>117</v>
      </c>
      <c r="D588" s="16">
        <v>25483</v>
      </c>
      <c r="E588" s="10" t="s">
        <v>117</v>
      </c>
      <c r="F588" s="11"/>
    </row>
    <row r="589" spans="1:6" x14ac:dyDescent="0.2">
      <c r="A589" s="10" t="s">
        <v>553</v>
      </c>
      <c r="B589" s="13">
        <v>25</v>
      </c>
      <c r="C589" s="10" t="s">
        <v>610</v>
      </c>
      <c r="D589" s="16">
        <v>25486</v>
      </c>
      <c r="E589" s="10" t="s">
        <v>610</v>
      </c>
      <c r="F589" s="11"/>
    </row>
    <row r="590" spans="1:6" x14ac:dyDescent="0.2">
      <c r="A590" s="10" t="s">
        <v>553</v>
      </c>
      <c r="B590" s="13">
        <v>25</v>
      </c>
      <c r="C590" s="10" t="s">
        <v>611</v>
      </c>
      <c r="D590" s="16">
        <v>25488</v>
      </c>
      <c r="E590" s="10" t="s">
        <v>611</v>
      </c>
      <c r="F590" s="11"/>
    </row>
    <row r="591" spans="1:6" x14ac:dyDescent="0.2">
      <c r="A591" s="10" t="s">
        <v>553</v>
      </c>
      <c r="B591" s="13">
        <v>25</v>
      </c>
      <c r="C591" s="10" t="s">
        <v>612</v>
      </c>
      <c r="D591" s="16">
        <v>25489</v>
      </c>
      <c r="E591" s="10" t="s">
        <v>612</v>
      </c>
      <c r="F591" s="11"/>
    </row>
    <row r="592" spans="1:6" x14ac:dyDescent="0.2">
      <c r="A592" s="10" t="s">
        <v>553</v>
      </c>
      <c r="B592" s="13">
        <v>25</v>
      </c>
      <c r="C592" s="10" t="s">
        <v>613</v>
      </c>
      <c r="D592" s="16">
        <v>25491</v>
      </c>
      <c r="E592" s="10" t="s">
        <v>613</v>
      </c>
      <c r="F592" s="11"/>
    </row>
    <row r="593" spans="1:6" x14ac:dyDescent="0.2">
      <c r="A593" s="10" t="s">
        <v>553</v>
      </c>
      <c r="B593" s="13">
        <v>25</v>
      </c>
      <c r="C593" s="10" t="s">
        <v>614</v>
      </c>
      <c r="D593" s="16">
        <v>25513</v>
      </c>
      <c r="E593" s="10" t="s">
        <v>614</v>
      </c>
      <c r="F593" s="11"/>
    </row>
    <row r="594" spans="1:6" x14ac:dyDescent="0.2">
      <c r="A594" s="10" t="s">
        <v>553</v>
      </c>
      <c r="B594" s="13">
        <v>25</v>
      </c>
      <c r="C594" s="10" t="s">
        <v>615</v>
      </c>
      <c r="D594" s="16">
        <v>25518</v>
      </c>
      <c r="E594" s="10" t="s">
        <v>615</v>
      </c>
      <c r="F594" s="11"/>
    </row>
    <row r="595" spans="1:6" x14ac:dyDescent="0.2">
      <c r="A595" s="10" t="s">
        <v>553</v>
      </c>
      <c r="B595" s="13">
        <v>25</v>
      </c>
      <c r="C595" s="10" t="s">
        <v>616</v>
      </c>
      <c r="D595" s="16">
        <v>25524</v>
      </c>
      <c r="E595" s="10" t="s">
        <v>616</v>
      </c>
      <c r="F595" s="11"/>
    </row>
    <row r="596" spans="1:6" x14ac:dyDescent="0.2">
      <c r="A596" s="10" t="s">
        <v>553</v>
      </c>
      <c r="B596" s="13">
        <v>25</v>
      </c>
      <c r="C596" s="10" t="s">
        <v>617</v>
      </c>
      <c r="D596" s="16">
        <v>25530</v>
      </c>
      <c r="E596" s="10" t="s">
        <v>617</v>
      </c>
      <c r="F596" s="11"/>
    </row>
    <row r="597" spans="1:6" x14ac:dyDescent="0.2">
      <c r="A597" s="10" t="s">
        <v>553</v>
      </c>
      <c r="B597" s="13">
        <v>25</v>
      </c>
      <c r="C597" s="10" t="s">
        <v>618</v>
      </c>
      <c r="D597" s="16">
        <v>25535</v>
      </c>
      <c r="E597" s="10" t="s">
        <v>618</v>
      </c>
      <c r="F597" s="11"/>
    </row>
    <row r="598" spans="1:6" x14ac:dyDescent="0.2">
      <c r="A598" s="10" t="s">
        <v>553</v>
      </c>
      <c r="B598" s="13">
        <v>25</v>
      </c>
      <c r="C598" s="10" t="s">
        <v>619</v>
      </c>
      <c r="D598" s="16">
        <v>25572</v>
      </c>
      <c r="E598" s="10" t="s">
        <v>619</v>
      </c>
      <c r="F598" s="11"/>
    </row>
    <row r="599" spans="1:6" x14ac:dyDescent="0.2">
      <c r="A599" s="10" t="s">
        <v>553</v>
      </c>
      <c r="B599" s="13">
        <v>25</v>
      </c>
      <c r="C599" s="10" t="s">
        <v>620</v>
      </c>
      <c r="D599" s="16">
        <v>25580</v>
      </c>
      <c r="E599" s="10" t="s">
        <v>620</v>
      </c>
      <c r="F599" s="11"/>
    </row>
    <row r="600" spans="1:6" x14ac:dyDescent="0.2">
      <c r="A600" s="10" t="s">
        <v>553</v>
      </c>
      <c r="B600" s="13">
        <v>25</v>
      </c>
      <c r="C600" s="10" t="s">
        <v>621</v>
      </c>
      <c r="D600" s="16">
        <v>25592</v>
      </c>
      <c r="E600" s="10" t="s">
        <v>621</v>
      </c>
      <c r="F600" s="11"/>
    </row>
    <row r="601" spans="1:6" x14ac:dyDescent="0.2">
      <c r="A601" s="10" t="s">
        <v>553</v>
      </c>
      <c r="B601" s="13">
        <v>25</v>
      </c>
      <c r="C601" s="10" t="s">
        <v>622</v>
      </c>
      <c r="D601" s="16">
        <v>25594</v>
      </c>
      <c r="E601" s="10" t="s">
        <v>622</v>
      </c>
      <c r="F601" s="11"/>
    </row>
    <row r="602" spans="1:6" x14ac:dyDescent="0.2">
      <c r="A602" s="10" t="s">
        <v>553</v>
      </c>
      <c r="B602" s="13">
        <v>25</v>
      </c>
      <c r="C602" s="10" t="s">
        <v>623</v>
      </c>
      <c r="D602" s="16">
        <v>25596</v>
      </c>
      <c r="E602" s="10" t="s">
        <v>623</v>
      </c>
      <c r="F602" s="11"/>
    </row>
    <row r="603" spans="1:6" x14ac:dyDescent="0.2">
      <c r="A603" s="10" t="s">
        <v>553</v>
      </c>
      <c r="B603" s="13">
        <v>25</v>
      </c>
      <c r="C603" s="10" t="s">
        <v>624</v>
      </c>
      <c r="D603" s="16">
        <v>25612</v>
      </c>
      <c r="E603" s="10" t="s">
        <v>624</v>
      </c>
      <c r="F603" s="11"/>
    </row>
    <row r="604" spans="1:6" x14ac:dyDescent="0.2">
      <c r="A604" s="10" t="s">
        <v>553</v>
      </c>
      <c r="B604" s="13">
        <v>25</v>
      </c>
      <c r="C604" s="10" t="s">
        <v>625</v>
      </c>
      <c r="D604" s="16">
        <v>25645</v>
      </c>
      <c r="E604" s="10" t="s">
        <v>625</v>
      </c>
      <c r="F604" s="11"/>
    </row>
    <row r="605" spans="1:6" x14ac:dyDescent="0.2">
      <c r="A605" s="10" t="s">
        <v>553</v>
      </c>
      <c r="B605" s="13">
        <v>25</v>
      </c>
      <c r="C605" s="10" t="s">
        <v>626</v>
      </c>
      <c r="D605" s="16">
        <v>25649</v>
      </c>
      <c r="E605" s="10" t="s">
        <v>626</v>
      </c>
      <c r="F605" s="11"/>
    </row>
    <row r="606" spans="1:6" x14ac:dyDescent="0.2">
      <c r="A606" s="10" t="s">
        <v>553</v>
      </c>
      <c r="B606" s="13">
        <v>25</v>
      </c>
      <c r="C606" s="10" t="s">
        <v>627</v>
      </c>
      <c r="D606" s="16">
        <v>25653</v>
      </c>
      <c r="E606" s="10" t="s">
        <v>627</v>
      </c>
      <c r="F606" s="11"/>
    </row>
    <row r="607" spans="1:6" x14ac:dyDescent="0.2">
      <c r="A607" s="10" t="s">
        <v>553</v>
      </c>
      <c r="B607" s="13">
        <v>25</v>
      </c>
      <c r="C607" s="10" t="s">
        <v>135</v>
      </c>
      <c r="D607" s="16">
        <v>25658</v>
      </c>
      <c r="E607" s="10" t="s">
        <v>135</v>
      </c>
      <c r="F607" s="11"/>
    </row>
    <row r="608" spans="1:6" x14ac:dyDescent="0.2">
      <c r="A608" s="10" t="s">
        <v>553</v>
      </c>
      <c r="B608" s="13">
        <v>25</v>
      </c>
      <c r="C608" s="10" t="s">
        <v>628</v>
      </c>
      <c r="D608" s="16">
        <v>25662</v>
      </c>
      <c r="E608" s="10" t="s">
        <v>628</v>
      </c>
      <c r="F608" s="11"/>
    </row>
    <row r="609" spans="1:6" x14ac:dyDescent="0.2">
      <c r="A609" s="10" t="s">
        <v>553</v>
      </c>
      <c r="B609" s="13">
        <v>25</v>
      </c>
      <c r="C609" s="10" t="s">
        <v>629</v>
      </c>
      <c r="D609" s="16">
        <v>25718</v>
      </c>
      <c r="E609" s="10" t="s">
        <v>629</v>
      </c>
      <c r="F609" s="11"/>
    </row>
    <row r="610" spans="1:6" x14ac:dyDescent="0.2">
      <c r="A610" s="10" t="s">
        <v>553</v>
      </c>
      <c r="B610" s="13">
        <v>25</v>
      </c>
      <c r="C610" s="10" t="s">
        <v>630</v>
      </c>
      <c r="D610" s="16">
        <v>25736</v>
      </c>
      <c r="E610" s="10" t="s">
        <v>630</v>
      </c>
      <c r="F610" s="11"/>
    </row>
    <row r="611" spans="1:6" x14ac:dyDescent="0.2">
      <c r="A611" s="10" t="s">
        <v>553</v>
      </c>
      <c r="B611" s="13">
        <v>25</v>
      </c>
      <c r="C611" s="10" t="s">
        <v>631</v>
      </c>
      <c r="D611" s="16">
        <v>25740</v>
      </c>
      <c r="E611" s="10" t="s">
        <v>631</v>
      </c>
      <c r="F611" s="11"/>
    </row>
    <row r="612" spans="1:6" x14ac:dyDescent="0.2">
      <c r="A612" s="10" t="s">
        <v>553</v>
      </c>
      <c r="B612" s="13">
        <v>25</v>
      </c>
      <c r="C612" s="10" t="s">
        <v>632</v>
      </c>
      <c r="D612" s="16">
        <v>25743</v>
      </c>
      <c r="E612" s="10" t="s">
        <v>632</v>
      </c>
      <c r="F612" s="11"/>
    </row>
    <row r="613" spans="1:6" x14ac:dyDescent="0.2">
      <c r="A613" s="10" t="s">
        <v>553</v>
      </c>
      <c r="B613" s="13">
        <v>25</v>
      </c>
      <c r="C613" s="10" t="s">
        <v>633</v>
      </c>
      <c r="D613" s="16">
        <v>25745</v>
      </c>
      <c r="E613" s="10" t="s">
        <v>633</v>
      </c>
      <c r="F613" s="11"/>
    </row>
    <row r="614" spans="1:6" x14ac:dyDescent="0.2">
      <c r="A614" s="10" t="s">
        <v>553</v>
      </c>
      <c r="B614" s="13">
        <v>25</v>
      </c>
      <c r="C614" s="10" t="s">
        <v>634</v>
      </c>
      <c r="D614" s="16">
        <v>25754</v>
      </c>
      <c r="E614" s="10" t="s">
        <v>634</v>
      </c>
      <c r="F614" s="11"/>
    </row>
    <row r="615" spans="1:6" x14ac:dyDescent="0.2">
      <c r="A615" s="10" t="s">
        <v>553</v>
      </c>
      <c r="B615" s="13">
        <v>25</v>
      </c>
      <c r="C615" s="10" t="s">
        <v>635</v>
      </c>
      <c r="D615" s="16">
        <v>25758</v>
      </c>
      <c r="E615" s="10" t="s">
        <v>635</v>
      </c>
      <c r="F615" s="11"/>
    </row>
    <row r="616" spans="1:6" x14ac:dyDescent="0.2">
      <c r="A616" s="10" t="s">
        <v>553</v>
      </c>
      <c r="B616" s="13">
        <v>25</v>
      </c>
      <c r="C616" s="10" t="s">
        <v>636</v>
      </c>
      <c r="D616" s="16">
        <v>25769</v>
      </c>
      <c r="E616" s="10" t="s">
        <v>636</v>
      </c>
      <c r="F616" s="11"/>
    </row>
    <row r="617" spans="1:6" x14ac:dyDescent="0.2">
      <c r="A617" s="10" t="s">
        <v>553</v>
      </c>
      <c r="B617" s="13">
        <v>25</v>
      </c>
      <c r="C617" s="10" t="s">
        <v>637</v>
      </c>
      <c r="D617" s="16">
        <v>25772</v>
      </c>
      <c r="E617" s="10" t="s">
        <v>637</v>
      </c>
      <c r="F617" s="11"/>
    </row>
    <row r="618" spans="1:6" x14ac:dyDescent="0.2">
      <c r="A618" s="10" t="s">
        <v>553</v>
      </c>
      <c r="B618" s="13">
        <v>25</v>
      </c>
      <c r="C618" s="10" t="s">
        <v>638</v>
      </c>
      <c r="D618" s="16">
        <v>25777</v>
      </c>
      <c r="E618" s="10" t="s">
        <v>638</v>
      </c>
      <c r="F618" s="11"/>
    </row>
    <row r="619" spans="1:6" x14ac:dyDescent="0.2">
      <c r="A619" s="10" t="s">
        <v>553</v>
      </c>
      <c r="B619" s="13">
        <v>25</v>
      </c>
      <c r="C619" s="10" t="s">
        <v>639</v>
      </c>
      <c r="D619" s="16">
        <v>25779</v>
      </c>
      <c r="E619" s="10" t="s">
        <v>639</v>
      </c>
      <c r="F619" s="11"/>
    </row>
    <row r="620" spans="1:6" x14ac:dyDescent="0.2">
      <c r="A620" s="10" t="s">
        <v>553</v>
      </c>
      <c r="B620" s="13">
        <v>25</v>
      </c>
      <c r="C620" s="10" t="s">
        <v>640</v>
      </c>
      <c r="D620" s="16">
        <v>25781</v>
      </c>
      <c r="E620" s="10" t="s">
        <v>640</v>
      </c>
      <c r="F620" s="11"/>
    </row>
    <row r="621" spans="1:6" x14ac:dyDescent="0.2">
      <c r="A621" s="10" t="s">
        <v>553</v>
      </c>
      <c r="B621" s="13">
        <v>25</v>
      </c>
      <c r="C621" s="10" t="s">
        <v>641</v>
      </c>
      <c r="D621" s="16">
        <v>25785</v>
      </c>
      <c r="E621" s="10" t="s">
        <v>641</v>
      </c>
      <c r="F621" s="11"/>
    </row>
    <row r="622" spans="1:6" x14ac:dyDescent="0.2">
      <c r="A622" s="10" t="s">
        <v>553</v>
      </c>
      <c r="B622" s="13">
        <v>25</v>
      </c>
      <c r="C622" s="10" t="s">
        <v>642</v>
      </c>
      <c r="D622" s="16">
        <v>25793</v>
      </c>
      <c r="E622" s="10" t="s">
        <v>642</v>
      </c>
      <c r="F622" s="11"/>
    </row>
    <row r="623" spans="1:6" x14ac:dyDescent="0.2">
      <c r="A623" s="10" t="s">
        <v>553</v>
      </c>
      <c r="B623" s="13">
        <v>25</v>
      </c>
      <c r="C623" s="10" t="s">
        <v>643</v>
      </c>
      <c r="D623" s="16">
        <v>25797</v>
      </c>
      <c r="E623" s="10" t="s">
        <v>643</v>
      </c>
      <c r="F623" s="11"/>
    </row>
    <row r="624" spans="1:6" x14ac:dyDescent="0.2">
      <c r="A624" s="10" t="s">
        <v>553</v>
      </c>
      <c r="B624" s="13">
        <v>25</v>
      </c>
      <c r="C624" s="10" t="s">
        <v>644</v>
      </c>
      <c r="D624" s="16">
        <v>25799</v>
      </c>
      <c r="E624" s="10" t="s">
        <v>644</v>
      </c>
      <c r="F624" s="11"/>
    </row>
    <row r="625" spans="1:6" x14ac:dyDescent="0.2">
      <c r="A625" s="10" t="s">
        <v>553</v>
      </c>
      <c r="B625" s="13">
        <v>25</v>
      </c>
      <c r="C625" s="10" t="s">
        <v>645</v>
      </c>
      <c r="D625" s="16">
        <v>25805</v>
      </c>
      <c r="E625" s="10" t="s">
        <v>645</v>
      </c>
      <c r="F625" s="11"/>
    </row>
    <row r="626" spans="1:6" x14ac:dyDescent="0.2">
      <c r="A626" s="10" t="s">
        <v>553</v>
      </c>
      <c r="B626" s="13">
        <v>25</v>
      </c>
      <c r="C626" s="10" t="s">
        <v>646</v>
      </c>
      <c r="D626" s="16">
        <v>25807</v>
      </c>
      <c r="E626" s="10" t="s">
        <v>646</v>
      </c>
      <c r="F626" s="11"/>
    </row>
    <row r="627" spans="1:6" x14ac:dyDescent="0.2">
      <c r="A627" s="10" t="s">
        <v>553</v>
      </c>
      <c r="B627" s="13">
        <v>25</v>
      </c>
      <c r="C627" s="10" t="s">
        <v>647</v>
      </c>
      <c r="D627" s="16">
        <v>25815</v>
      </c>
      <c r="E627" s="10" t="s">
        <v>647</v>
      </c>
      <c r="F627" s="11"/>
    </row>
    <row r="628" spans="1:6" x14ac:dyDescent="0.2">
      <c r="A628" s="10" t="s">
        <v>553</v>
      </c>
      <c r="B628" s="13">
        <v>25</v>
      </c>
      <c r="C628" s="10" t="s">
        <v>648</v>
      </c>
      <c r="D628" s="16">
        <v>25817</v>
      </c>
      <c r="E628" s="10" t="s">
        <v>648</v>
      </c>
      <c r="F628" s="11"/>
    </row>
    <row r="629" spans="1:6" x14ac:dyDescent="0.2">
      <c r="A629" s="10" t="s">
        <v>553</v>
      </c>
      <c r="B629" s="13">
        <v>25</v>
      </c>
      <c r="C629" s="10" t="s">
        <v>649</v>
      </c>
      <c r="D629" s="16">
        <v>25823</v>
      </c>
      <c r="E629" s="10" t="s">
        <v>649</v>
      </c>
      <c r="F629" s="11"/>
    </row>
    <row r="630" spans="1:6" x14ac:dyDescent="0.2">
      <c r="A630" s="10" t="s">
        <v>553</v>
      </c>
      <c r="B630" s="13">
        <v>25</v>
      </c>
      <c r="C630" s="10" t="s">
        <v>650</v>
      </c>
      <c r="D630" s="16">
        <v>25839</v>
      </c>
      <c r="E630" s="10" t="s">
        <v>650</v>
      </c>
      <c r="F630" s="11"/>
    </row>
    <row r="631" spans="1:6" x14ac:dyDescent="0.2">
      <c r="A631" s="10" t="s">
        <v>553</v>
      </c>
      <c r="B631" s="13">
        <v>25</v>
      </c>
      <c r="C631" s="10" t="s">
        <v>651</v>
      </c>
      <c r="D631" s="16">
        <v>25841</v>
      </c>
      <c r="E631" s="10" t="s">
        <v>651</v>
      </c>
      <c r="F631" s="11"/>
    </row>
    <row r="632" spans="1:6" x14ac:dyDescent="0.2">
      <c r="A632" s="10" t="s">
        <v>553</v>
      </c>
      <c r="B632" s="13">
        <v>25</v>
      </c>
      <c r="C632" s="10" t="s">
        <v>652</v>
      </c>
      <c r="D632" s="16">
        <v>25845</v>
      </c>
      <c r="E632" s="10" t="s">
        <v>652</v>
      </c>
      <c r="F632" s="11"/>
    </row>
    <row r="633" spans="1:6" x14ac:dyDescent="0.2">
      <c r="A633" s="10" t="s">
        <v>553</v>
      </c>
      <c r="B633" s="13">
        <v>25</v>
      </c>
      <c r="C633" s="10" t="s">
        <v>653</v>
      </c>
      <c r="D633" s="16">
        <v>25851</v>
      </c>
      <c r="E633" s="10" t="s">
        <v>653</v>
      </c>
      <c r="F633" s="11"/>
    </row>
    <row r="634" spans="1:6" x14ac:dyDescent="0.2">
      <c r="A634" s="10" t="s">
        <v>553</v>
      </c>
      <c r="B634" s="13">
        <v>25</v>
      </c>
      <c r="C634" s="10" t="s">
        <v>163</v>
      </c>
      <c r="D634" s="16">
        <v>25506</v>
      </c>
      <c r="E634" s="10" t="s">
        <v>163</v>
      </c>
      <c r="F634" s="11"/>
    </row>
    <row r="635" spans="1:6" x14ac:dyDescent="0.2">
      <c r="A635" s="10" t="s">
        <v>553</v>
      </c>
      <c r="B635" s="13">
        <v>25</v>
      </c>
      <c r="C635" s="10" t="s">
        <v>654</v>
      </c>
      <c r="D635" s="16">
        <v>25862</v>
      </c>
      <c r="E635" s="10" t="s">
        <v>654</v>
      </c>
      <c r="F635" s="11"/>
    </row>
    <row r="636" spans="1:6" x14ac:dyDescent="0.2">
      <c r="A636" s="10" t="s">
        <v>553</v>
      </c>
      <c r="B636" s="13">
        <v>25</v>
      </c>
      <c r="C636" s="10" t="s">
        <v>655</v>
      </c>
      <c r="D636" s="16">
        <v>25867</v>
      </c>
      <c r="E636" s="10" t="s">
        <v>655</v>
      </c>
      <c r="F636" s="11"/>
    </row>
    <row r="637" spans="1:6" x14ac:dyDescent="0.2">
      <c r="A637" s="10" t="s">
        <v>553</v>
      </c>
      <c r="B637" s="13">
        <v>25</v>
      </c>
      <c r="C637" s="10" t="s">
        <v>656</v>
      </c>
      <c r="D637" s="16">
        <v>25843</v>
      </c>
      <c r="E637" s="10" t="s">
        <v>656</v>
      </c>
      <c r="F637" s="11"/>
    </row>
    <row r="638" spans="1:6" x14ac:dyDescent="0.2">
      <c r="A638" s="10" t="s">
        <v>553</v>
      </c>
      <c r="B638" s="13">
        <v>25</v>
      </c>
      <c r="C638" s="10" t="s">
        <v>657</v>
      </c>
      <c r="D638" s="16">
        <v>25871</v>
      </c>
      <c r="E638" s="10" t="s">
        <v>657</v>
      </c>
      <c r="F638" s="11"/>
    </row>
    <row r="639" spans="1:6" x14ac:dyDescent="0.2">
      <c r="A639" s="10" t="s">
        <v>553</v>
      </c>
      <c r="B639" s="13">
        <v>25</v>
      </c>
      <c r="C639" s="10" t="s">
        <v>658</v>
      </c>
      <c r="D639" s="16">
        <v>25873</v>
      </c>
      <c r="E639" s="10" t="s">
        <v>658</v>
      </c>
      <c r="F639" s="11"/>
    </row>
    <row r="640" spans="1:6" x14ac:dyDescent="0.2">
      <c r="A640" s="10" t="s">
        <v>553</v>
      </c>
      <c r="B640" s="13">
        <v>25</v>
      </c>
      <c r="C640" s="10" t="s">
        <v>659</v>
      </c>
      <c r="D640" s="16">
        <v>25875</v>
      </c>
      <c r="E640" s="10" t="s">
        <v>659</v>
      </c>
      <c r="F640" s="11"/>
    </row>
    <row r="641" spans="1:6" x14ac:dyDescent="0.2">
      <c r="A641" s="10" t="s">
        <v>553</v>
      </c>
      <c r="B641" s="13">
        <v>25</v>
      </c>
      <c r="C641" s="10" t="s">
        <v>660</v>
      </c>
      <c r="D641" s="16">
        <v>25878</v>
      </c>
      <c r="E641" s="10" t="s">
        <v>660</v>
      </c>
      <c r="F641" s="11"/>
    </row>
    <row r="642" spans="1:6" x14ac:dyDescent="0.2">
      <c r="A642" s="10" t="s">
        <v>553</v>
      </c>
      <c r="B642" s="13">
        <v>25</v>
      </c>
      <c r="C642" s="10" t="s">
        <v>661</v>
      </c>
      <c r="D642" s="16">
        <v>25885</v>
      </c>
      <c r="E642" s="10" t="s">
        <v>661</v>
      </c>
      <c r="F642" s="11"/>
    </row>
    <row r="643" spans="1:6" x14ac:dyDescent="0.2">
      <c r="A643" s="10" t="s">
        <v>553</v>
      </c>
      <c r="B643" s="13">
        <v>25</v>
      </c>
      <c r="C643" s="10" t="s">
        <v>662</v>
      </c>
      <c r="D643" s="16">
        <v>25898</v>
      </c>
      <c r="E643" s="10" t="s">
        <v>662</v>
      </c>
      <c r="F643" s="11"/>
    </row>
    <row r="644" spans="1:6" x14ac:dyDescent="0.2">
      <c r="A644" s="10" t="s">
        <v>553</v>
      </c>
      <c r="B644" s="13">
        <v>25</v>
      </c>
      <c r="C644" s="10" t="s">
        <v>663</v>
      </c>
      <c r="D644" s="16">
        <v>25899</v>
      </c>
      <c r="E644" s="10" t="s">
        <v>663</v>
      </c>
      <c r="F644" s="11"/>
    </row>
    <row r="645" spans="1:6" x14ac:dyDescent="0.2">
      <c r="A645" s="10" t="s">
        <v>664</v>
      </c>
      <c r="B645" s="13">
        <v>94</v>
      </c>
      <c r="C645" s="10" t="s">
        <v>665</v>
      </c>
      <c r="D645" s="16">
        <v>94343</v>
      </c>
      <c r="E645" s="10" t="s">
        <v>665</v>
      </c>
      <c r="F645" s="11"/>
    </row>
    <row r="646" spans="1:6" x14ac:dyDescent="0.2">
      <c r="A646" s="10" t="s">
        <v>664</v>
      </c>
      <c r="B646" s="13">
        <v>94</v>
      </c>
      <c r="C646" s="10" t="s">
        <v>666</v>
      </c>
      <c r="D646" s="16">
        <v>94886</v>
      </c>
      <c r="E646" s="10" t="s">
        <v>666</v>
      </c>
      <c r="F646" s="11"/>
    </row>
    <row r="647" spans="1:6" x14ac:dyDescent="0.2">
      <c r="A647" s="10" t="s">
        <v>664</v>
      </c>
      <c r="B647" s="13">
        <v>94</v>
      </c>
      <c r="C647" s="10" t="s">
        <v>667</v>
      </c>
      <c r="D647" s="16">
        <v>94001</v>
      </c>
      <c r="E647" s="10" t="s">
        <v>667</v>
      </c>
      <c r="F647" s="11"/>
    </row>
    <row r="648" spans="1:6" x14ac:dyDescent="0.2">
      <c r="A648" s="10" t="s">
        <v>664</v>
      </c>
      <c r="B648" s="13">
        <v>94</v>
      </c>
      <c r="C648" s="10" t="s">
        <v>668</v>
      </c>
      <c r="D648" s="16">
        <v>94885</v>
      </c>
      <c r="E648" s="10" t="s">
        <v>668</v>
      </c>
      <c r="F648" s="11"/>
    </row>
    <row r="649" spans="1:6" x14ac:dyDescent="0.2">
      <c r="A649" s="10" t="s">
        <v>664</v>
      </c>
      <c r="B649" s="13">
        <v>94</v>
      </c>
      <c r="C649" s="10" t="s">
        <v>669</v>
      </c>
      <c r="D649" s="16">
        <v>94663</v>
      </c>
      <c r="E649" s="10" t="s">
        <v>669</v>
      </c>
      <c r="F649" s="11"/>
    </row>
    <row r="650" spans="1:6" x14ac:dyDescent="0.2">
      <c r="A650" s="10" t="s">
        <v>664</v>
      </c>
      <c r="B650" s="13">
        <v>94</v>
      </c>
      <c r="C650" s="10" t="s">
        <v>670</v>
      </c>
      <c r="D650" s="16">
        <v>94888</v>
      </c>
      <c r="E650" s="10" t="s">
        <v>670</v>
      </c>
      <c r="F650" s="11"/>
    </row>
    <row r="651" spans="1:6" x14ac:dyDescent="0.2">
      <c r="A651" s="10" t="s">
        <v>664</v>
      </c>
      <c r="B651" s="13">
        <v>94</v>
      </c>
      <c r="C651" s="10" t="s">
        <v>671</v>
      </c>
      <c r="D651" s="16">
        <v>94887</v>
      </c>
      <c r="E651" s="10" t="s">
        <v>671</v>
      </c>
      <c r="F651" s="11"/>
    </row>
    <row r="652" spans="1:6" x14ac:dyDescent="0.2">
      <c r="A652" s="10" t="s">
        <v>664</v>
      </c>
      <c r="B652" s="13">
        <v>94</v>
      </c>
      <c r="C652" s="10" t="s">
        <v>194</v>
      </c>
      <c r="D652" s="16">
        <v>94884</v>
      </c>
      <c r="E652" s="10" t="s">
        <v>194</v>
      </c>
      <c r="F652" s="11"/>
    </row>
    <row r="653" spans="1:6" x14ac:dyDescent="0.2">
      <c r="A653" s="10" t="s">
        <v>664</v>
      </c>
      <c r="B653" s="13">
        <v>94</v>
      </c>
      <c r="C653" s="10" t="s">
        <v>672</v>
      </c>
      <c r="D653" s="16">
        <v>94883</v>
      </c>
      <c r="E653" s="10" t="s">
        <v>672</v>
      </c>
      <c r="F653" s="11"/>
    </row>
    <row r="654" spans="1:6" x14ac:dyDescent="0.2">
      <c r="A654" s="10" t="s">
        <v>673</v>
      </c>
      <c r="B654" s="13">
        <v>95</v>
      </c>
      <c r="C654" s="10" t="s">
        <v>212</v>
      </c>
      <c r="D654" s="16">
        <v>95015</v>
      </c>
      <c r="E654" s="10" t="s">
        <v>212</v>
      </c>
      <c r="F654" s="11"/>
    </row>
    <row r="655" spans="1:6" x14ac:dyDescent="0.2">
      <c r="A655" s="10" t="s">
        <v>673</v>
      </c>
      <c r="B655" s="13">
        <v>95</v>
      </c>
      <c r="C655" s="10" t="s">
        <v>674</v>
      </c>
      <c r="D655" s="16">
        <v>95025</v>
      </c>
      <c r="E655" s="10" t="s">
        <v>674</v>
      </c>
      <c r="F655" s="11"/>
    </row>
    <row r="656" spans="1:6" x14ac:dyDescent="0.2">
      <c r="A656" s="10" t="s">
        <v>673</v>
      </c>
      <c r="B656" s="13">
        <v>95</v>
      </c>
      <c r="C656" s="10" t="s">
        <v>299</v>
      </c>
      <c r="D656" s="16">
        <v>95200</v>
      </c>
      <c r="E656" s="10" t="s">
        <v>299</v>
      </c>
      <c r="F656" s="11"/>
    </row>
    <row r="657" spans="1:6" x14ac:dyDescent="0.2">
      <c r="A657" s="10" t="s">
        <v>673</v>
      </c>
      <c r="B657" s="13">
        <v>95</v>
      </c>
      <c r="C657" s="10" t="s">
        <v>675</v>
      </c>
      <c r="D657" s="16">
        <v>95001</v>
      </c>
      <c r="E657" s="10" t="s">
        <v>675</v>
      </c>
      <c r="F657" s="11"/>
    </row>
    <row r="658" spans="1:6" x14ac:dyDescent="0.2">
      <c r="A658" s="10" t="s">
        <v>676</v>
      </c>
      <c r="B658" s="13">
        <v>41</v>
      </c>
      <c r="C658" s="10" t="s">
        <v>677</v>
      </c>
      <c r="D658" s="16">
        <v>41006</v>
      </c>
      <c r="E658" s="10" t="s">
        <v>677</v>
      </c>
      <c r="F658" s="11"/>
    </row>
    <row r="659" spans="1:6" x14ac:dyDescent="0.2">
      <c r="A659" s="10" t="s">
        <v>676</v>
      </c>
      <c r="B659" s="13">
        <v>41</v>
      </c>
      <c r="C659" s="10" t="s">
        <v>678</v>
      </c>
      <c r="D659" s="16">
        <v>41013</v>
      </c>
      <c r="E659" s="10" t="s">
        <v>678</v>
      </c>
      <c r="F659" s="11"/>
    </row>
    <row r="660" spans="1:6" x14ac:dyDescent="0.2">
      <c r="A660" s="10" t="s">
        <v>676</v>
      </c>
      <c r="B660" s="13">
        <v>41</v>
      </c>
      <c r="C660" s="10" t="s">
        <v>679</v>
      </c>
      <c r="D660" s="16">
        <v>41016</v>
      </c>
      <c r="E660" s="10" t="s">
        <v>679</v>
      </c>
      <c r="F660" s="11"/>
    </row>
    <row r="661" spans="1:6" x14ac:dyDescent="0.2">
      <c r="A661" s="10" t="s">
        <v>676</v>
      </c>
      <c r="B661" s="13">
        <v>41</v>
      </c>
      <c r="C661" s="10" t="s">
        <v>680</v>
      </c>
      <c r="D661" s="16">
        <v>41020</v>
      </c>
      <c r="E661" s="10" t="s">
        <v>680</v>
      </c>
      <c r="F661" s="11"/>
    </row>
    <row r="662" spans="1:6" x14ac:dyDescent="0.2">
      <c r="A662" s="10" t="s">
        <v>676</v>
      </c>
      <c r="B662" s="13">
        <v>41</v>
      </c>
      <c r="C662" s="10" t="s">
        <v>681</v>
      </c>
      <c r="D662" s="16">
        <v>41026</v>
      </c>
      <c r="E662" s="10" t="s">
        <v>681</v>
      </c>
      <c r="F662" s="11"/>
    </row>
    <row r="663" spans="1:6" x14ac:dyDescent="0.2">
      <c r="A663" s="10" t="s">
        <v>676</v>
      </c>
      <c r="B663" s="13">
        <v>41</v>
      </c>
      <c r="C663" s="10" t="s">
        <v>682</v>
      </c>
      <c r="D663" s="16">
        <v>41078</v>
      </c>
      <c r="E663" s="10" t="s">
        <v>682</v>
      </c>
      <c r="F663" s="11"/>
    </row>
    <row r="664" spans="1:6" x14ac:dyDescent="0.2">
      <c r="A664" s="10" t="s">
        <v>676</v>
      </c>
      <c r="B664" s="13">
        <v>41</v>
      </c>
      <c r="C664" s="10" t="s">
        <v>683</v>
      </c>
      <c r="D664" s="16">
        <v>41132</v>
      </c>
      <c r="E664" s="10" t="s">
        <v>683</v>
      </c>
      <c r="F664" s="11"/>
    </row>
    <row r="665" spans="1:6" x14ac:dyDescent="0.2">
      <c r="A665" s="10" t="s">
        <v>676</v>
      </c>
      <c r="B665" s="13">
        <v>41</v>
      </c>
      <c r="C665" s="10" t="s">
        <v>684</v>
      </c>
      <c r="D665" s="16">
        <v>41206</v>
      </c>
      <c r="E665" s="10" t="s">
        <v>684</v>
      </c>
      <c r="F665" s="11"/>
    </row>
    <row r="666" spans="1:6" x14ac:dyDescent="0.2">
      <c r="A666" s="10" t="s">
        <v>676</v>
      </c>
      <c r="B666" s="13">
        <v>41</v>
      </c>
      <c r="C666" s="10" t="s">
        <v>685</v>
      </c>
      <c r="D666" s="16">
        <v>41244</v>
      </c>
      <c r="E666" s="10" t="s">
        <v>685</v>
      </c>
      <c r="F666" s="11"/>
    </row>
    <row r="667" spans="1:6" x14ac:dyDescent="0.2">
      <c r="A667" s="10" t="s">
        <v>676</v>
      </c>
      <c r="B667" s="13">
        <v>41</v>
      </c>
      <c r="C667" s="10" t="s">
        <v>686</v>
      </c>
      <c r="D667" s="16">
        <v>41298</v>
      </c>
      <c r="E667" s="10" t="s">
        <v>686</v>
      </c>
      <c r="F667" s="11"/>
    </row>
    <row r="668" spans="1:6" x14ac:dyDescent="0.2">
      <c r="A668" s="10" t="s">
        <v>676</v>
      </c>
      <c r="B668" s="13">
        <v>41</v>
      </c>
      <c r="C668" s="10" t="s">
        <v>687</v>
      </c>
      <c r="D668" s="16">
        <v>41306</v>
      </c>
      <c r="E668" s="10" t="s">
        <v>687</v>
      </c>
      <c r="F668" s="11"/>
    </row>
    <row r="669" spans="1:6" x14ac:dyDescent="0.2">
      <c r="A669" s="10" t="s">
        <v>676</v>
      </c>
      <c r="B669" s="13">
        <v>41</v>
      </c>
      <c r="C669" s="10" t="s">
        <v>97</v>
      </c>
      <c r="D669" s="16">
        <v>41319</v>
      </c>
      <c r="E669" s="10" t="s">
        <v>97</v>
      </c>
      <c r="F669" s="11"/>
    </row>
    <row r="670" spans="1:6" x14ac:dyDescent="0.2">
      <c r="A670" s="10" t="s">
        <v>676</v>
      </c>
      <c r="B670" s="13">
        <v>41</v>
      </c>
      <c r="C670" s="10" t="s">
        <v>688</v>
      </c>
      <c r="D670" s="16">
        <v>41349</v>
      </c>
      <c r="E670" s="10" t="s">
        <v>688</v>
      </c>
      <c r="F670" s="11"/>
    </row>
    <row r="671" spans="1:6" x14ac:dyDescent="0.2">
      <c r="A671" s="10" t="s">
        <v>676</v>
      </c>
      <c r="B671" s="13">
        <v>41</v>
      </c>
      <c r="C671" s="10" t="s">
        <v>689</v>
      </c>
      <c r="D671" s="16">
        <v>41357</v>
      </c>
      <c r="E671" s="10" t="s">
        <v>689</v>
      </c>
      <c r="F671" s="11"/>
    </row>
    <row r="672" spans="1:6" x14ac:dyDescent="0.2">
      <c r="A672" s="10" t="s">
        <v>676</v>
      </c>
      <c r="B672" s="13">
        <v>41</v>
      </c>
      <c r="C672" s="10" t="s">
        <v>690</v>
      </c>
      <c r="D672" s="16">
        <v>41359</v>
      </c>
      <c r="E672" s="10" t="s">
        <v>690</v>
      </c>
      <c r="F672" s="11"/>
    </row>
    <row r="673" spans="1:6" x14ac:dyDescent="0.2">
      <c r="A673" s="10" t="s">
        <v>676</v>
      </c>
      <c r="B673" s="13">
        <v>41</v>
      </c>
      <c r="C673" s="10" t="s">
        <v>691</v>
      </c>
      <c r="D673" s="16">
        <v>41378</v>
      </c>
      <c r="E673" s="10" t="s">
        <v>691</v>
      </c>
      <c r="F673" s="11"/>
    </row>
    <row r="674" spans="1:6" x14ac:dyDescent="0.2">
      <c r="A674" s="10" t="s">
        <v>676</v>
      </c>
      <c r="B674" s="13">
        <v>41</v>
      </c>
      <c r="C674" s="10" t="s">
        <v>692</v>
      </c>
      <c r="D674" s="16">
        <v>41396</v>
      </c>
      <c r="E674" s="10" t="s">
        <v>692</v>
      </c>
      <c r="F674" s="11"/>
    </row>
    <row r="675" spans="1:6" x14ac:dyDescent="0.2">
      <c r="A675" s="10" t="s">
        <v>676</v>
      </c>
      <c r="B675" s="13">
        <v>41</v>
      </c>
      <c r="C675" s="10" t="s">
        <v>693</v>
      </c>
      <c r="D675" s="16">
        <v>41483</v>
      </c>
      <c r="E675" s="10" t="s">
        <v>693</v>
      </c>
      <c r="F675" s="11"/>
    </row>
    <row r="676" spans="1:6" x14ac:dyDescent="0.2">
      <c r="A676" s="10" t="s">
        <v>676</v>
      </c>
      <c r="B676" s="13">
        <v>41</v>
      </c>
      <c r="C676" s="10" t="s">
        <v>694</v>
      </c>
      <c r="D676" s="16">
        <v>41001</v>
      </c>
      <c r="E676" s="10" t="s">
        <v>694</v>
      </c>
      <c r="F676" s="11"/>
    </row>
    <row r="677" spans="1:6" x14ac:dyDescent="0.2">
      <c r="A677" s="10" t="s">
        <v>676</v>
      </c>
      <c r="B677" s="13">
        <v>41</v>
      </c>
      <c r="C677" s="10" t="s">
        <v>695</v>
      </c>
      <c r="D677" s="16">
        <v>41503</v>
      </c>
      <c r="E677" s="10" t="s">
        <v>695</v>
      </c>
      <c r="F677" s="11"/>
    </row>
    <row r="678" spans="1:6" x14ac:dyDescent="0.2">
      <c r="A678" s="10" t="s">
        <v>676</v>
      </c>
      <c r="B678" s="13">
        <v>41</v>
      </c>
      <c r="C678" s="10" t="s">
        <v>696</v>
      </c>
      <c r="D678" s="16">
        <v>41518</v>
      </c>
      <c r="E678" s="10" t="s">
        <v>696</v>
      </c>
      <c r="F678" s="11"/>
    </row>
    <row r="679" spans="1:6" x14ac:dyDescent="0.2">
      <c r="A679" s="10" t="s">
        <v>676</v>
      </c>
      <c r="B679" s="13">
        <v>41</v>
      </c>
      <c r="C679" s="10" t="s">
        <v>697</v>
      </c>
      <c r="D679" s="16">
        <v>41524</v>
      </c>
      <c r="E679" s="10" t="s">
        <v>697</v>
      </c>
      <c r="F679" s="11"/>
    </row>
    <row r="680" spans="1:6" x14ac:dyDescent="0.2">
      <c r="A680" s="10" t="s">
        <v>676</v>
      </c>
      <c r="B680" s="13">
        <v>41</v>
      </c>
      <c r="C680" s="10" t="s">
        <v>387</v>
      </c>
      <c r="D680" s="16">
        <v>41530</v>
      </c>
      <c r="E680" s="10" t="s">
        <v>387</v>
      </c>
      <c r="F680" s="11"/>
    </row>
    <row r="681" spans="1:6" x14ac:dyDescent="0.2">
      <c r="A681" s="10" t="s">
        <v>676</v>
      </c>
      <c r="B681" s="13">
        <v>41</v>
      </c>
      <c r="C681" s="10" t="s">
        <v>698</v>
      </c>
      <c r="D681" s="16">
        <v>41548</v>
      </c>
      <c r="E681" s="10" t="s">
        <v>698</v>
      </c>
      <c r="F681" s="11"/>
    </row>
    <row r="682" spans="1:6" x14ac:dyDescent="0.2">
      <c r="A682" s="10" t="s">
        <v>676</v>
      </c>
      <c r="B682" s="13">
        <v>41</v>
      </c>
      <c r="C682" s="10" t="s">
        <v>699</v>
      </c>
      <c r="D682" s="16">
        <v>41551</v>
      </c>
      <c r="E682" s="10" t="s">
        <v>699</v>
      </c>
      <c r="F682" s="11"/>
    </row>
    <row r="683" spans="1:6" x14ac:dyDescent="0.2">
      <c r="A683" s="10" t="s">
        <v>676</v>
      </c>
      <c r="B683" s="13">
        <v>41</v>
      </c>
      <c r="C683" s="10" t="s">
        <v>700</v>
      </c>
      <c r="D683" s="16">
        <v>41615</v>
      </c>
      <c r="E683" s="10" t="s">
        <v>700</v>
      </c>
      <c r="F683" s="11"/>
    </row>
    <row r="684" spans="1:6" x14ac:dyDescent="0.2">
      <c r="A684" s="10" t="s">
        <v>676</v>
      </c>
      <c r="B684" s="13">
        <v>41</v>
      </c>
      <c r="C684" s="10" t="s">
        <v>701</v>
      </c>
      <c r="D684" s="16">
        <v>41660</v>
      </c>
      <c r="E684" s="10" t="s">
        <v>701</v>
      </c>
      <c r="F684" s="11"/>
    </row>
    <row r="685" spans="1:6" x14ac:dyDescent="0.2">
      <c r="A685" s="10" t="s">
        <v>676</v>
      </c>
      <c r="B685" s="13">
        <v>41</v>
      </c>
      <c r="C685" s="10" t="s">
        <v>702</v>
      </c>
      <c r="D685" s="16">
        <v>41668</v>
      </c>
      <c r="E685" s="10" t="s">
        <v>702</v>
      </c>
      <c r="F685" s="11"/>
    </row>
    <row r="686" spans="1:6" x14ac:dyDescent="0.2">
      <c r="A686" s="10" t="s">
        <v>676</v>
      </c>
      <c r="B686" s="13">
        <v>41</v>
      </c>
      <c r="C686" s="10" t="s">
        <v>333</v>
      </c>
      <c r="D686" s="16">
        <v>41676</v>
      </c>
      <c r="E686" s="10" t="s">
        <v>333</v>
      </c>
      <c r="F686" s="11"/>
    </row>
    <row r="687" spans="1:6" x14ac:dyDescent="0.2">
      <c r="A687" s="10" t="s">
        <v>676</v>
      </c>
      <c r="B687" s="13">
        <v>41</v>
      </c>
      <c r="C687" s="10" t="s">
        <v>703</v>
      </c>
      <c r="D687" s="16">
        <v>41770</v>
      </c>
      <c r="E687" s="10" t="s">
        <v>703</v>
      </c>
      <c r="F687" s="11"/>
    </row>
    <row r="688" spans="1:6" x14ac:dyDescent="0.2">
      <c r="A688" s="10" t="s">
        <v>676</v>
      </c>
      <c r="B688" s="13">
        <v>41</v>
      </c>
      <c r="C688" s="10" t="s">
        <v>704</v>
      </c>
      <c r="D688" s="16">
        <v>41791</v>
      </c>
      <c r="E688" s="10" t="s">
        <v>704</v>
      </c>
      <c r="F688" s="11"/>
    </row>
    <row r="689" spans="1:6" x14ac:dyDescent="0.2">
      <c r="A689" s="10" t="s">
        <v>676</v>
      </c>
      <c r="B689" s="13">
        <v>41</v>
      </c>
      <c r="C689" s="10" t="s">
        <v>705</v>
      </c>
      <c r="D689" s="16">
        <v>41799</v>
      </c>
      <c r="E689" s="10" t="s">
        <v>705</v>
      </c>
      <c r="F689" s="11"/>
    </row>
    <row r="690" spans="1:6" x14ac:dyDescent="0.2">
      <c r="A690" s="10" t="s">
        <v>676</v>
      </c>
      <c r="B690" s="13">
        <v>41</v>
      </c>
      <c r="C690" s="10" t="s">
        <v>706</v>
      </c>
      <c r="D690" s="16">
        <v>41801</v>
      </c>
      <c r="E690" s="10" t="s">
        <v>706</v>
      </c>
      <c r="F690" s="11"/>
    </row>
    <row r="691" spans="1:6" x14ac:dyDescent="0.2">
      <c r="A691" s="10" t="s">
        <v>676</v>
      </c>
      <c r="B691" s="13">
        <v>41</v>
      </c>
      <c r="C691" s="10" t="s">
        <v>707</v>
      </c>
      <c r="D691" s="16">
        <v>41797</v>
      </c>
      <c r="E691" s="10" t="s">
        <v>707</v>
      </c>
      <c r="F691" s="11"/>
    </row>
    <row r="692" spans="1:6" x14ac:dyDescent="0.2">
      <c r="A692" s="10" t="s">
        <v>676</v>
      </c>
      <c r="B692" s="13">
        <v>41</v>
      </c>
      <c r="C692" s="10" t="s">
        <v>708</v>
      </c>
      <c r="D692" s="16">
        <v>41807</v>
      </c>
      <c r="E692" s="10" t="s">
        <v>708</v>
      </c>
      <c r="F692" s="11"/>
    </row>
    <row r="693" spans="1:6" x14ac:dyDescent="0.2">
      <c r="A693" s="10" t="s">
        <v>676</v>
      </c>
      <c r="B693" s="13">
        <v>41</v>
      </c>
      <c r="C693" s="10" t="s">
        <v>709</v>
      </c>
      <c r="D693" s="16">
        <v>41872</v>
      </c>
      <c r="E693" s="10" t="s">
        <v>709</v>
      </c>
      <c r="F693" s="11"/>
    </row>
    <row r="694" spans="1:6" x14ac:dyDescent="0.2">
      <c r="A694" s="10" t="s">
        <v>676</v>
      </c>
      <c r="B694" s="13">
        <v>41</v>
      </c>
      <c r="C694" s="10" t="s">
        <v>710</v>
      </c>
      <c r="D694" s="16">
        <v>41885</v>
      </c>
      <c r="E694" s="10" t="s">
        <v>710</v>
      </c>
      <c r="F694" s="11"/>
    </row>
    <row r="695" spans="1:6" x14ac:dyDescent="0.2">
      <c r="A695" s="10" t="s">
        <v>711</v>
      </c>
      <c r="B695" s="13">
        <v>44</v>
      </c>
      <c r="C695" s="10" t="s">
        <v>399</v>
      </c>
      <c r="D695" s="16">
        <v>44035</v>
      </c>
      <c r="E695" s="10" t="s">
        <v>399</v>
      </c>
      <c r="F695" s="11"/>
    </row>
    <row r="696" spans="1:6" x14ac:dyDescent="0.2">
      <c r="A696" s="10" t="s">
        <v>711</v>
      </c>
      <c r="B696" s="13">
        <v>44</v>
      </c>
      <c r="C696" s="10" t="s">
        <v>712</v>
      </c>
      <c r="D696" s="16">
        <v>44078</v>
      </c>
      <c r="E696" s="10" t="s">
        <v>712</v>
      </c>
      <c r="F696" s="11"/>
    </row>
    <row r="697" spans="1:6" x14ac:dyDescent="0.2">
      <c r="A697" s="10" t="s">
        <v>711</v>
      </c>
      <c r="B697" s="13">
        <v>44</v>
      </c>
      <c r="C697" s="10" t="s">
        <v>713</v>
      </c>
      <c r="D697" s="16">
        <v>44090</v>
      </c>
      <c r="E697" s="10" t="s">
        <v>713</v>
      </c>
      <c r="F697" s="11"/>
    </row>
    <row r="698" spans="1:6" x14ac:dyDescent="0.2">
      <c r="A698" s="10" t="s">
        <v>711</v>
      </c>
      <c r="B698" s="13">
        <v>44</v>
      </c>
      <c r="C698" s="10" t="s">
        <v>714</v>
      </c>
      <c r="D698" s="16">
        <v>44098</v>
      </c>
      <c r="E698" s="10" t="s">
        <v>714</v>
      </c>
      <c r="F698" s="11"/>
    </row>
    <row r="699" spans="1:6" x14ac:dyDescent="0.2">
      <c r="A699" s="10" t="s">
        <v>711</v>
      </c>
      <c r="B699" s="13">
        <v>44</v>
      </c>
      <c r="C699" s="10" t="s">
        <v>715</v>
      </c>
      <c r="D699" s="16">
        <v>44110</v>
      </c>
      <c r="E699" s="10" t="s">
        <v>715</v>
      </c>
      <c r="F699" s="11"/>
    </row>
    <row r="700" spans="1:6" x14ac:dyDescent="0.2">
      <c r="A700" s="10" t="s">
        <v>711</v>
      </c>
      <c r="B700" s="13">
        <v>44</v>
      </c>
      <c r="C700" s="10" t="s">
        <v>716</v>
      </c>
      <c r="D700" s="16">
        <v>44279</v>
      </c>
      <c r="E700" s="10" t="s">
        <v>716</v>
      </c>
      <c r="F700" s="11"/>
    </row>
    <row r="701" spans="1:6" x14ac:dyDescent="0.2">
      <c r="A701" s="10" t="s">
        <v>711</v>
      </c>
      <c r="B701" s="13">
        <v>44</v>
      </c>
      <c r="C701" s="10" t="s">
        <v>717</v>
      </c>
      <c r="D701" s="16">
        <v>44378</v>
      </c>
      <c r="E701" s="10" t="s">
        <v>717</v>
      </c>
      <c r="F701" s="11"/>
    </row>
    <row r="702" spans="1:6" x14ac:dyDescent="0.2">
      <c r="A702" s="10" t="s">
        <v>711</v>
      </c>
      <c r="B702" s="13">
        <v>44</v>
      </c>
      <c r="C702" s="10" t="s">
        <v>718</v>
      </c>
      <c r="D702" s="16">
        <v>44420</v>
      </c>
      <c r="E702" s="10" t="s">
        <v>718</v>
      </c>
      <c r="F702" s="11"/>
    </row>
    <row r="703" spans="1:6" x14ac:dyDescent="0.2">
      <c r="A703" s="10" t="s">
        <v>711</v>
      </c>
      <c r="B703" s="13">
        <v>44</v>
      </c>
      <c r="C703" s="10" t="s">
        <v>719</v>
      </c>
      <c r="D703" s="16">
        <v>44430</v>
      </c>
      <c r="E703" s="10" t="s">
        <v>719</v>
      </c>
      <c r="F703" s="11"/>
    </row>
    <row r="704" spans="1:6" x14ac:dyDescent="0.2">
      <c r="A704" s="10" t="s">
        <v>711</v>
      </c>
      <c r="B704" s="13">
        <v>44</v>
      </c>
      <c r="C704" s="10" t="s">
        <v>720</v>
      </c>
      <c r="D704" s="16">
        <v>44560</v>
      </c>
      <c r="E704" s="10" t="s">
        <v>720</v>
      </c>
      <c r="F704" s="11"/>
    </row>
    <row r="705" spans="1:6" x14ac:dyDescent="0.2">
      <c r="A705" s="10" t="s">
        <v>711</v>
      </c>
      <c r="B705" s="13">
        <v>44</v>
      </c>
      <c r="C705" s="10" t="s">
        <v>721</v>
      </c>
      <c r="D705" s="16">
        <v>44001</v>
      </c>
      <c r="E705" s="10" t="s">
        <v>721</v>
      </c>
      <c r="F705" s="11"/>
    </row>
    <row r="706" spans="1:6" x14ac:dyDescent="0.2">
      <c r="A706" s="10" t="s">
        <v>711</v>
      </c>
      <c r="B706" s="13">
        <v>44</v>
      </c>
      <c r="C706" s="10" t="s">
        <v>722</v>
      </c>
      <c r="D706" s="16">
        <v>44650</v>
      </c>
      <c r="E706" s="10" t="s">
        <v>722</v>
      </c>
      <c r="F706" s="11"/>
    </row>
    <row r="707" spans="1:6" x14ac:dyDescent="0.2">
      <c r="A707" s="10" t="s">
        <v>711</v>
      </c>
      <c r="B707" s="13">
        <v>44</v>
      </c>
      <c r="C707" s="10" t="s">
        <v>723</v>
      </c>
      <c r="D707" s="16">
        <v>44847</v>
      </c>
      <c r="E707" s="10" t="s">
        <v>723</v>
      </c>
      <c r="F707" s="11"/>
    </row>
    <row r="708" spans="1:6" x14ac:dyDescent="0.2">
      <c r="A708" s="10" t="s">
        <v>711</v>
      </c>
      <c r="B708" s="13">
        <v>44</v>
      </c>
      <c r="C708" s="10" t="s">
        <v>724</v>
      </c>
      <c r="D708" s="16">
        <v>44855</v>
      </c>
      <c r="E708" s="10" t="s">
        <v>724</v>
      </c>
      <c r="F708" s="11"/>
    </row>
    <row r="709" spans="1:6" x14ac:dyDescent="0.2">
      <c r="A709" s="10" t="s">
        <v>711</v>
      </c>
      <c r="B709" s="13">
        <v>44</v>
      </c>
      <c r="C709" s="10" t="s">
        <v>250</v>
      </c>
      <c r="D709" s="16">
        <v>44874</v>
      </c>
      <c r="E709" s="10" t="s">
        <v>250</v>
      </c>
      <c r="F709" s="11"/>
    </row>
    <row r="710" spans="1:6" x14ac:dyDescent="0.2">
      <c r="A710" s="10" t="s">
        <v>725</v>
      </c>
      <c r="B710" s="13">
        <v>47</v>
      </c>
      <c r="C710" s="10" t="s">
        <v>726</v>
      </c>
      <c r="D710" s="16">
        <v>47030</v>
      </c>
      <c r="E710" s="10" t="s">
        <v>726</v>
      </c>
      <c r="F710" s="11"/>
    </row>
    <row r="711" spans="1:6" x14ac:dyDescent="0.2">
      <c r="A711" s="10" t="s">
        <v>725</v>
      </c>
      <c r="B711" s="13">
        <v>47</v>
      </c>
      <c r="C711" s="10" t="s">
        <v>727</v>
      </c>
      <c r="D711" s="16">
        <v>47053</v>
      </c>
      <c r="E711" s="10" t="s">
        <v>727</v>
      </c>
      <c r="F711" s="11"/>
    </row>
    <row r="712" spans="1:6" x14ac:dyDescent="0.2">
      <c r="A712" s="10" t="s">
        <v>725</v>
      </c>
      <c r="B712" s="13">
        <v>47</v>
      </c>
      <c r="C712" s="10" t="s">
        <v>728</v>
      </c>
      <c r="D712" s="16">
        <v>47058</v>
      </c>
      <c r="E712" s="10" t="s">
        <v>728</v>
      </c>
      <c r="F712" s="11"/>
    </row>
    <row r="713" spans="1:6" x14ac:dyDescent="0.2">
      <c r="A713" s="10" t="s">
        <v>725</v>
      </c>
      <c r="B713" s="13">
        <v>47</v>
      </c>
      <c r="C713" s="10" t="s">
        <v>729</v>
      </c>
      <c r="D713" s="16">
        <v>47161</v>
      </c>
      <c r="E713" s="10" t="s">
        <v>729</v>
      </c>
      <c r="F713" s="11"/>
    </row>
    <row r="714" spans="1:6" x14ac:dyDescent="0.2">
      <c r="A714" s="10" t="s">
        <v>725</v>
      </c>
      <c r="B714" s="13">
        <v>47</v>
      </c>
      <c r="C714" s="10" t="s">
        <v>730</v>
      </c>
      <c r="D714" s="16">
        <v>47170</v>
      </c>
      <c r="E714" s="10" t="s">
        <v>730</v>
      </c>
      <c r="F714" s="11"/>
    </row>
    <row r="715" spans="1:6" x14ac:dyDescent="0.2">
      <c r="A715" s="10" t="s">
        <v>725</v>
      </c>
      <c r="B715" s="13">
        <v>47</v>
      </c>
      <c r="C715" s="10" t="s">
        <v>731</v>
      </c>
      <c r="D715" s="16">
        <v>47189</v>
      </c>
      <c r="E715" s="10" t="s">
        <v>731</v>
      </c>
      <c r="F715" s="11"/>
    </row>
    <row r="716" spans="1:6" x14ac:dyDescent="0.2">
      <c r="A716" s="10" t="s">
        <v>725</v>
      </c>
      <c r="B716" s="13">
        <v>47</v>
      </c>
      <c r="C716" s="10" t="s">
        <v>81</v>
      </c>
      <c r="D716" s="16">
        <v>47205</v>
      </c>
      <c r="E716" s="10" t="s">
        <v>81</v>
      </c>
      <c r="F716" s="11"/>
    </row>
    <row r="717" spans="1:6" x14ac:dyDescent="0.2">
      <c r="A717" s="10" t="s">
        <v>725</v>
      </c>
      <c r="B717" s="13">
        <v>47</v>
      </c>
      <c r="C717" s="10" t="s">
        <v>732</v>
      </c>
      <c r="D717" s="16">
        <v>47245</v>
      </c>
      <c r="E717" s="10" t="s">
        <v>732</v>
      </c>
      <c r="F717" s="11"/>
    </row>
    <row r="718" spans="1:6" x14ac:dyDescent="0.2">
      <c r="A718" s="10" t="s">
        <v>725</v>
      </c>
      <c r="B718" s="13">
        <v>47</v>
      </c>
      <c r="C718" s="10" t="s">
        <v>733</v>
      </c>
      <c r="D718" s="16">
        <v>47258</v>
      </c>
      <c r="E718" s="10" t="s">
        <v>733</v>
      </c>
      <c r="F718" s="11"/>
    </row>
    <row r="719" spans="1:6" x14ac:dyDescent="0.2">
      <c r="A719" s="10" t="s">
        <v>725</v>
      </c>
      <c r="B719" s="13">
        <v>47</v>
      </c>
      <c r="C719" s="10" t="s">
        <v>734</v>
      </c>
      <c r="D719" s="16">
        <v>47268</v>
      </c>
      <c r="E719" s="10" t="s">
        <v>734</v>
      </c>
      <c r="F719" s="11"/>
    </row>
    <row r="720" spans="1:6" x14ac:dyDescent="0.2">
      <c r="A720" s="10" t="s">
        <v>725</v>
      </c>
      <c r="B720" s="13">
        <v>47</v>
      </c>
      <c r="C720" s="10" t="s">
        <v>735</v>
      </c>
      <c r="D720" s="16">
        <v>47288</v>
      </c>
      <c r="E720" s="10" t="s">
        <v>735</v>
      </c>
      <c r="F720" s="11"/>
    </row>
    <row r="721" spans="1:6" x14ac:dyDescent="0.2">
      <c r="A721" s="10" t="s">
        <v>725</v>
      </c>
      <c r="B721" s="13">
        <v>47</v>
      </c>
      <c r="C721" s="10" t="s">
        <v>736</v>
      </c>
      <c r="D721" s="16">
        <v>47318</v>
      </c>
      <c r="E721" s="10" t="s">
        <v>736</v>
      </c>
      <c r="F721" s="11"/>
    </row>
    <row r="722" spans="1:6" x14ac:dyDescent="0.2">
      <c r="A722" s="10" t="s">
        <v>725</v>
      </c>
      <c r="B722" s="13">
        <v>47</v>
      </c>
      <c r="C722" s="10" t="s">
        <v>737</v>
      </c>
      <c r="D722" s="16">
        <v>47460</v>
      </c>
      <c r="E722" s="10" t="s">
        <v>737</v>
      </c>
      <c r="F722" s="11"/>
    </row>
    <row r="723" spans="1:6" x14ac:dyDescent="0.2">
      <c r="A723" s="10" t="s">
        <v>725</v>
      </c>
      <c r="B723" s="13">
        <v>47</v>
      </c>
      <c r="C723" s="10" t="s">
        <v>738</v>
      </c>
      <c r="D723" s="16">
        <v>47541</v>
      </c>
      <c r="E723" s="10" t="s">
        <v>738</v>
      </c>
      <c r="F723" s="11"/>
    </row>
    <row r="724" spans="1:6" x14ac:dyDescent="0.2">
      <c r="A724" s="10" t="s">
        <v>725</v>
      </c>
      <c r="B724" s="13">
        <v>47</v>
      </c>
      <c r="C724" s="10" t="s">
        <v>739</v>
      </c>
      <c r="D724" s="16">
        <v>47545</v>
      </c>
      <c r="E724" s="10" t="s">
        <v>739</v>
      </c>
      <c r="F724" s="11"/>
    </row>
    <row r="725" spans="1:6" x14ac:dyDescent="0.2">
      <c r="A725" s="10" t="s">
        <v>725</v>
      </c>
      <c r="B725" s="13">
        <v>47</v>
      </c>
      <c r="C725" s="10" t="s">
        <v>740</v>
      </c>
      <c r="D725" s="16">
        <v>47551</v>
      </c>
      <c r="E725" s="10" t="s">
        <v>740</v>
      </c>
      <c r="F725" s="11"/>
    </row>
    <row r="726" spans="1:6" x14ac:dyDescent="0.2">
      <c r="A726" s="10" t="s">
        <v>725</v>
      </c>
      <c r="B726" s="13">
        <v>47</v>
      </c>
      <c r="C726" s="10" t="s">
        <v>741</v>
      </c>
      <c r="D726" s="16">
        <v>47555</v>
      </c>
      <c r="E726" s="10" t="s">
        <v>741</v>
      </c>
      <c r="F726" s="11"/>
    </row>
    <row r="727" spans="1:6" x14ac:dyDescent="0.2">
      <c r="A727" s="10" t="s">
        <v>725</v>
      </c>
      <c r="B727" s="13">
        <v>47</v>
      </c>
      <c r="C727" s="10" t="s">
        <v>742</v>
      </c>
      <c r="D727" s="16">
        <v>47570</v>
      </c>
      <c r="E727" s="10" t="s">
        <v>742</v>
      </c>
      <c r="F727" s="11"/>
    </row>
    <row r="728" spans="1:6" x14ac:dyDescent="0.2">
      <c r="A728" s="10" t="s">
        <v>725</v>
      </c>
      <c r="B728" s="13">
        <v>47</v>
      </c>
      <c r="C728" s="10" t="s">
        <v>743</v>
      </c>
      <c r="D728" s="16">
        <v>47605</v>
      </c>
      <c r="E728" s="10" t="s">
        <v>743</v>
      </c>
      <c r="F728" s="11"/>
    </row>
    <row r="729" spans="1:6" x14ac:dyDescent="0.2">
      <c r="A729" s="10" t="s">
        <v>725</v>
      </c>
      <c r="B729" s="13">
        <v>47</v>
      </c>
      <c r="C729" s="10" t="s">
        <v>744</v>
      </c>
      <c r="D729" s="16">
        <v>47660</v>
      </c>
      <c r="E729" s="10" t="s">
        <v>744</v>
      </c>
      <c r="F729" s="11"/>
    </row>
    <row r="730" spans="1:6" x14ac:dyDescent="0.2">
      <c r="A730" s="10" t="s">
        <v>725</v>
      </c>
      <c r="B730" s="13">
        <v>47</v>
      </c>
      <c r="C730" s="10" t="s">
        <v>391</v>
      </c>
      <c r="D730" s="16">
        <v>47675</v>
      </c>
      <c r="E730" s="10" t="s">
        <v>391</v>
      </c>
      <c r="F730" s="11"/>
    </row>
    <row r="731" spans="1:6" x14ac:dyDescent="0.2">
      <c r="A731" s="10" t="s">
        <v>725</v>
      </c>
      <c r="B731" s="13">
        <v>47</v>
      </c>
      <c r="C731" s="10" t="s">
        <v>745</v>
      </c>
      <c r="D731" s="16">
        <v>47692</v>
      </c>
      <c r="E731" s="10" t="s">
        <v>745</v>
      </c>
      <c r="F731" s="11"/>
    </row>
    <row r="732" spans="1:6" x14ac:dyDescent="0.2">
      <c r="A732" s="10" t="s">
        <v>725</v>
      </c>
      <c r="B732" s="13">
        <v>47</v>
      </c>
      <c r="C732" s="10" t="s">
        <v>746</v>
      </c>
      <c r="D732" s="16">
        <v>47703</v>
      </c>
      <c r="E732" s="10" t="s">
        <v>746</v>
      </c>
      <c r="F732" s="11"/>
    </row>
    <row r="733" spans="1:6" x14ac:dyDescent="0.2">
      <c r="A733" s="10" t="s">
        <v>725</v>
      </c>
      <c r="B733" s="13">
        <v>47</v>
      </c>
      <c r="C733" s="10" t="s">
        <v>747</v>
      </c>
      <c r="D733" s="16">
        <v>47707</v>
      </c>
      <c r="E733" s="10" t="s">
        <v>747</v>
      </c>
      <c r="F733" s="11"/>
    </row>
    <row r="734" spans="1:6" x14ac:dyDescent="0.2">
      <c r="A734" s="10" t="s">
        <v>725</v>
      </c>
      <c r="B734" s="13">
        <v>47</v>
      </c>
      <c r="C734" s="10" t="s">
        <v>748</v>
      </c>
      <c r="D734" s="16">
        <v>47720</v>
      </c>
      <c r="E734" s="10" t="s">
        <v>748</v>
      </c>
      <c r="F734" s="11"/>
    </row>
    <row r="735" spans="1:6" x14ac:dyDescent="0.2">
      <c r="A735" s="10" t="s">
        <v>725</v>
      </c>
      <c r="B735" s="13">
        <v>47</v>
      </c>
      <c r="C735" s="10" t="s">
        <v>749</v>
      </c>
      <c r="D735" s="16">
        <v>47001</v>
      </c>
      <c r="E735" s="10" t="s">
        <v>749</v>
      </c>
      <c r="F735" s="11"/>
    </row>
    <row r="736" spans="1:6" x14ac:dyDescent="0.2">
      <c r="A736" s="10" t="s">
        <v>725</v>
      </c>
      <c r="B736" s="13">
        <v>47</v>
      </c>
      <c r="C736" s="10" t="s">
        <v>750</v>
      </c>
      <c r="D736" s="16">
        <v>47745</v>
      </c>
      <c r="E736" s="10" t="s">
        <v>750</v>
      </c>
      <c r="F736" s="11"/>
    </row>
    <row r="737" spans="1:6" x14ac:dyDescent="0.2">
      <c r="A737" s="10" t="s">
        <v>725</v>
      </c>
      <c r="B737" s="13">
        <v>47</v>
      </c>
      <c r="C737" s="10" t="s">
        <v>751</v>
      </c>
      <c r="D737" s="16">
        <v>47798</v>
      </c>
      <c r="E737" s="10" t="s">
        <v>751</v>
      </c>
      <c r="F737" s="11"/>
    </row>
    <row r="738" spans="1:6" x14ac:dyDescent="0.2">
      <c r="A738" s="10" t="s">
        <v>725</v>
      </c>
      <c r="B738" s="13">
        <v>47</v>
      </c>
      <c r="C738" s="10" t="s">
        <v>752</v>
      </c>
      <c r="D738" s="16">
        <v>47960</v>
      </c>
      <c r="E738" s="10" t="s">
        <v>752</v>
      </c>
      <c r="F738" s="11"/>
    </row>
    <row r="739" spans="1:6" x14ac:dyDescent="0.2">
      <c r="A739" s="10" t="s">
        <v>725</v>
      </c>
      <c r="B739" s="13">
        <v>47</v>
      </c>
      <c r="C739" s="10" t="s">
        <v>753</v>
      </c>
      <c r="D739" s="16">
        <v>47980</v>
      </c>
      <c r="E739" s="10" t="s">
        <v>753</v>
      </c>
      <c r="F739" s="11"/>
    </row>
    <row r="740" spans="1:6" x14ac:dyDescent="0.2">
      <c r="A740" s="10" t="s">
        <v>754</v>
      </c>
      <c r="B740" s="13">
        <v>50</v>
      </c>
      <c r="C740" s="10" t="s">
        <v>755</v>
      </c>
      <c r="D740" s="16">
        <v>50006</v>
      </c>
      <c r="E740" s="10" t="s">
        <v>755</v>
      </c>
      <c r="F740" s="11"/>
    </row>
    <row r="741" spans="1:6" x14ac:dyDescent="0.2">
      <c r="A741" s="10" t="s">
        <v>754</v>
      </c>
      <c r="B741" s="13">
        <v>50</v>
      </c>
      <c r="C741" s="10" t="s">
        <v>756</v>
      </c>
      <c r="D741" s="16">
        <v>50110</v>
      </c>
      <c r="E741" s="10" t="s">
        <v>756</v>
      </c>
      <c r="F741" s="11"/>
    </row>
    <row r="742" spans="1:6" x14ac:dyDescent="0.2">
      <c r="A742" s="10" t="s">
        <v>754</v>
      </c>
      <c r="B742" s="13">
        <v>50</v>
      </c>
      <c r="C742" s="10" t="s">
        <v>757</v>
      </c>
      <c r="D742" s="16">
        <v>50124</v>
      </c>
      <c r="E742" s="10" t="s">
        <v>757</v>
      </c>
      <c r="F742" s="11"/>
    </row>
    <row r="743" spans="1:6" x14ac:dyDescent="0.2">
      <c r="A743" s="10" t="s">
        <v>754</v>
      </c>
      <c r="B743" s="13">
        <v>50</v>
      </c>
      <c r="C743" s="10" t="s">
        <v>758</v>
      </c>
      <c r="D743" s="16">
        <v>50150</v>
      </c>
      <c r="E743" s="10" t="s">
        <v>758</v>
      </c>
      <c r="F743" s="11"/>
    </row>
    <row r="744" spans="1:6" x14ac:dyDescent="0.2">
      <c r="A744" s="10" t="s">
        <v>754</v>
      </c>
      <c r="B744" s="13">
        <v>50</v>
      </c>
      <c r="C744" s="10" t="s">
        <v>759</v>
      </c>
      <c r="D744" s="16">
        <v>50223</v>
      </c>
      <c r="E744" s="10" t="s">
        <v>759</v>
      </c>
      <c r="F744" s="11"/>
    </row>
    <row r="745" spans="1:6" x14ac:dyDescent="0.2">
      <c r="A745" s="10" t="s">
        <v>754</v>
      </c>
      <c r="B745" s="13">
        <v>50</v>
      </c>
      <c r="C745" s="10" t="s">
        <v>760</v>
      </c>
      <c r="D745" s="16">
        <v>50226</v>
      </c>
      <c r="E745" s="10" t="s">
        <v>760</v>
      </c>
      <c r="F745" s="11"/>
    </row>
    <row r="746" spans="1:6" x14ac:dyDescent="0.2">
      <c r="A746" s="10" t="s">
        <v>754</v>
      </c>
      <c r="B746" s="13">
        <v>50</v>
      </c>
      <c r="C746" s="10" t="s">
        <v>761</v>
      </c>
      <c r="D746" s="16">
        <v>50245</v>
      </c>
      <c r="E746" s="10" t="s">
        <v>761</v>
      </c>
      <c r="F746" s="11"/>
    </row>
    <row r="747" spans="1:6" x14ac:dyDescent="0.2">
      <c r="A747" s="10" t="s">
        <v>754</v>
      </c>
      <c r="B747" s="13">
        <v>50</v>
      </c>
      <c r="C747" s="10" t="s">
        <v>762</v>
      </c>
      <c r="D747" s="16">
        <v>50251</v>
      </c>
      <c r="E747" s="10" t="s">
        <v>762</v>
      </c>
      <c r="F747" s="11"/>
    </row>
    <row r="748" spans="1:6" x14ac:dyDescent="0.2">
      <c r="A748" s="10" t="s">
        <v>754</v>
      </c>
      <c r="B748" s="13">
        <v>50</v>
      </c>
      <c r="C748" s="10" t="s">
        <v>763</v>
      </c>
      <c r="D748" s="16">
        <v>50270</v>
      </c>
      <c r="E748" s="10" t="s">
        <v>763</v>
      </c>
      <c r="F748" s="11"/>
    </row>
    <row r="749" spans="1:6" x14ac:dyDescent="0.2">
      <c r="A749" s="10" t="s">
        <v>754</v>
      </c>
      <c r="B749" s="13">
        <v>50</v>
      </c>
      <c r="C749" s="10" t="s">
        <v>764</v>
      </c>
      <c r="D749" s="16">
        <v>50287</v>
      </c>
      <c r="E749" s="10" t="s">
        <v>764</v>
      </c>
      <c r="F749" s="11"/>
    </row>
    <row r="750" spans="1:6" x14ac:dyDescent="0.2">
      <c r="A750" s="10" t="s">
        <v>754</v>
      </c>
      <c r="B750" s="13">
        <v>50</v>
      </c>
      <c r="C750" s="10" t="s">
        <v>96</v>
      </c>
      <c r="D750" s="16">
        <v>50313</v>
      </c>
      <c r="E750" s="10" t="s">
        <v>96</v>
      </c>
      <c r="F750" s="11"/>
    </row>
    <row r="751" spans="1:6" x14ac:dyDescent="0.2">
      <c r="A751" s="10" t="s">
        <v>754</v>
      </c>
      <c r="B751" s="13">
        <v>50</v>
      </c>
      <c r="C751" s="10" t="s">
        <v>736</v>
      </c>
      <c r="D751" s="16">
        <v>50318</v>
      </c>
      <c r="E751" s="10" t="s">
        <v>736</v>
      </c>
      <c r="F751" s="11"/>
    </row>
    <row r="752" spans="1:6" x14ac:dyDescent="0.2">
      <c r="A752" s="10" t="s">
        <v>754</v>
      </c>
      <c r="B752" s="13">
        <v>50</v>
      </c>
      <c r="C752" s="10" t="s">
        <v>765</v>
      </c>
      <c r="D752" s="16">
        <v>50350</v>
      </c>
      <c r="E752" s="10" t="s">
        <v>765</v>
      </c>
      <c r="F752" s="11"/>
    </row>
    <row r="753" spans="1:6" x14ac:dyDescent="0.2">
      <c r="A753" s="10" t="s">
        <v>754</v>
      </c>
      <c r="B753" s="13">
        <v>50</v>
      </c>
      <c r="C753" s="10" t="s">
        <v>766</v>
      </c>
      <c r="D753" s="16">
        <v>50400</v>
      </c>
      <c r="E753" s="10" t="s">
        <v>766</v>
      </c>
      <c r="F753" s="11"/>
    </row>
    <row r="754" spans="1:6" x14ac:dyDescent="0.2">
      <c r="A754" s="10" t="s">
        <v>754</v>
      </c>
      <c r="B754" s="13">
        <v>50</v>
      </c>
      <c r="C754" s="10" t="s">
        <v>767</v>
      </c>
      <c r="D754" s="16">
        <v>50325</v>
      </c>
      <c r="E754" s="10" t="s">
        <v>767</v>
      </c>
      <c r="F754" s="11"/>
    </row>
    <row r="755" spans="1:6" x14ac:dyDescent="0.2">
      <c r="A755" s="10" t="s">
        <v>754</v>
      </c>
      <c r="B755" s="13">
        <v>50</v>
      </c>
      <c r="C755" s="10" t="s">
        <v>768</v>
      </c>
      <c r="D755" s="16">
        <v>50330</v>
      </c>
      <c r="E755" s="10" t="s">
        <v>768</v>
      </c>
      <c r="F755" s="11"/>
    </row>
    <row r="756" spans="1:6" x14ac:dyDescent="0.2">
      <c r="A756" s="10" t="s">
        <v>754</v>
      </c>
      <c r="B756" s="13">
        <v>50</v>
      </c>
      <c r="C756" s="10" t="s">
        <v>769</v>
      </c>
      <c r="D756" s="16">
        <v>50450</v>
      </c>
      <c r="E756" s="10" t="s">
        <v>769</v>
      </c>
      <c r="F756" s="11"/>
    </row>
    <row r="757" spans="1:6" x14ac:dyDescent="0.2">
      <c r="A757" s="10" t="s">
        <v>754</v>
      </c>
      <c r="B757" s="13">
        <v>50</v>
      </c>
      <c r="C757" s="10" t="s">
        <v>770</v>
      </c>
      <c r="D757" s="16">
        <v>50568</v>
      </c>
      <c r="E757" s="10" t="s">
        <v>770</v>
      </c>
      <c r="F757" s="11"/>
    </row>
    <row r="758" spans="1:6" x14ac:dyDescent="0.2">
      <c r="A758" s="10" t="s">
        <v>754</v>
      </c>
      <c r="B758" s="13">
        <v>50</v>
      </c>
      <c r="C758" s="10" t="s">
        <v>771</v>
      </c>
      <c r="D758" s="16">
        <v>50577</v>
      </c>
      <c r="E758" s="10" t="s">
        <v>771</v>
      </c>
      <c r="F758" s="11"/>
    </row>
    <row r="759" spans="1:6" x14ac:dyDescent="0.2">
      <c r="A759" s="10" t="s">
        <v>754</v>
      </c>
      <c r="B759" s="13">
        <v>50</v>
      </c>
      <c r="C759" s="10" t="s">
        <v>772</v>
      </c>
      <c r="D759" s="16">
        <v>50573</v>
      </c>
      <c r="E759" s="10" t="s">
        <v>772</v>
      </c>
      <c r="F759" s="11"/>
    </row>
    <row r="760" spans="1:6" x14ac:dyDescent="0.2">
      <c r="A760" s="10" t="s">
        <v>754</v>
      </c>
      <c r="B760" s="13">
        <v>50</v>
      </c>
      <c r="C760" s="10" t="s">
        <v>409</v>
      </c>
      <c r="D760" s="16">
        <v>50590</v>
      </c>
      <c r="E760" s="10" t="s">
        <v>409</v>
      </c>
      <c r="F760" s="11"/>
    </row>
    <row r="761" spans="1:6" x14ac:dyDescent="0.2">
      <c r="A761" s="10" t="s">
        <v>754</v>
      </c>
      <c r="B761" s="13">
        <v>50</v>
      </c>
      <c r="C761" s="10" t="s">
        <v>773</v>
      </c>
      <c r="D761" s="16">
        <v>50606</v>
      </c>
      <c r="E761" s="10" t="s">
        <v>773</v>
      </c>
      <c r="F761" s="11"/>
    </row>
    <row r="762" spans="1:6" x14ac:dyDescent="0.2">
      <c r="A762" s="10" t="s">
        <v>754</v>
      </c>
      <c r="B762" s="13">
        <v>50</v>
      </c>
      <c r="C762" s="10" t="s">
        <v>774</v>
      </c>
      <c r="D762" s="16">
        <v>50680</v>
      </c>
      <c r="E762" s="10" t="s">
        <v>774</v>
      </c>
      <c r="F762" s="11"/>
    </row>
    <row r="763" spans="1:6" x14ac:dyDescent="0.2">
      <c r="A763" s="10" t="s">
        <v>754</v>
      </c>
      <c r="B763" s="13">
        <v>50</v>
      </c>
      <c r="C763" s="10" t="s">
        <v>775</v>
      </c>
      <c r="D763" s="16">
        <v>50683</v>
      </c>
      <c r="E763" s="10" t="s">
        <v>775</v>
      </c>
      <c r="F763" s="11"/>
    </row>
    <row r="764" spans="1:6" x14ac:dyDescent="0.2">
      <c r="A764" s="10" t="s">
        <v>754</v>
      </c>
      <c r="B764" s="13">
        <v>50</v>
      </c>
      <c r="C764" s="10" t="s">
        <v>776</v>
      </c>
      <c r="D764" s="16">
        <v>50686</v>
      </c>
      <c r="E764" s="10" t="s">
        <v>776</v>
      </c>
      <c r="F764" s="11"/>
    </row>
    <row r="765" spans="1:6" x14ac:dyDescent="0.2">
      <c r="A765" s="10" t="s">
        <v>754</v>
      </c>
      <c r="B765" s="13">
        <v>50</v>
      </c>
      <c r="C765" s="10" t="s">
        <v>492</v>
      </c>
      <c r="D765" s="16">
        <v>50689</v>
      </c>
      <c r="E765" s="10" t="s">
        <v>492</v>
      </c>
      <c r="F765" s="11"/>
    </row>
    <row r="766" spans="1:6" x14ac:dyDescent="0.2">
      <c r="A766" s="10" t="s">
        <v>754</v>
      </c>
      <c r="B766" s="13">
        <v>50</v>
      </c>
      <c r="C766" s="10" t="s">
        <v>777</v>
      </c>
      <c r="D766" s="16">
        <v>50370</v>
      </c>
      <c r="E766" s="10" t="s">
        <v>777</v>
      </c>
      <c r="F766" s="11"/>
    </row>
    <row r="767" spans="1:6" x14ac:dyDescent="0.2">
      <c r="A767" s="10" t="s">
        <v>754</v>
      </c>
      <c r="B767" s="13">
        <v>50</v>
      </c>
      <c r="C767" s="10" t="s">
        <v>778</v>
      </c>
      <c r="D767" s="16">
        <v>50001</v>
      </c>
      <c r="E767" s="10" t="s">
        <v>778</v>
      </c>
      <c r="F767" s="11"/>
    </row>
    <row r="768" spans="1:6" x14ac:dyDescent="0.2">
      <c r="A768" s="10" t="s">
        <v>754</v>
      </c>
      <c r="B768" s="13">
        <v>50</v>
      </c>
      <c r="C768" s="10" t="s">
        <v>779</v>
      </c>
      <c r="D768" s="16">
        <v>50711</v>
      </c>
      <c r="E768" s="10" t="s">
        <v>779</v>
      </c>
      <c r="F768" s="11"/>
    </row>
    <row r="769" spans="1:6" x14ac:dyDescent="0.2">
      <c r="A769" s="10" t="s">
        <v>117</v>
      </c>
      <c r="B769" s="13">
        <v>52</v>
      </c>
      <c r="C769" s="10" t="s">
        <v>555</v>
      </c>
      <c r="D769" s="16">
        <v>52019</v>
      </c>
      <c r="E769" s="10" t="s">
        <v>555</v>
      </c>
      <c r="F769" s="11"/>
    </row>
    <row r="770" spans="1:6" x14ac:dyDescent="0.2">
      <c r="A770" s="10" t="s">
        <v>117</v>
      </c>
      <c r="B770" s="13">
        <v>52</v>
      </c>
      <c r="C770" s="10" t="s">
        <v>780</v>
      </c>
      <c r="D770" s="16">
        <v>52022</v>
      </c>
      <c r="E770" s="10" t="s">
        <v>780</v>
      </c>
      <c r="F770" s="11"/>
    </row>
    <row r="771" spans="1:6" x14ac:dyDescent="0.2">
      <c r="A771" s="10" t="s">
        <v>117</v>
      </c>
      <c r="B771" s="13">
        <v>52</v>
      </c>
      <c r="C771" s="10" t="s">
        <v>781</v>
      </c>
      <c r="D771" s="16">
        <v>52036</v>
      </c>
      <c r="E771" s="10" t="s">
        <v>781</v>
      </c>
      <c r="F771" s="11"/>
    </row>
    <row r="772" spans="1:6" x14ac:dyDescent="0.2">
      <c r="A772" s="10" t="s">
        <v>117</v>
      </c>
      <c r="B772" s="13">
        <v>52</v>
      </c>
      <c r="C772" s="10" t="s">
        <v>782</v>
      </c>
      <c r="D772" s="16">
        <v>52051</v>
      </c>
      <c r="E772" s="10" t="s">
        <v>782</v>
      </c>
      <c r="F772" s="11"/>
    </row>
    <row r="773" spans="1:6" x14ac:dyDescent="0.2">
      <c r="A773" s="10" t="s">
        <v>117</v>
      </c>
      <c r="B773" s="13">
        <v>52</v>
      </c>
      <c r="C773" s="10" t="s">
        <v>783</v>
      </c>
      <c r="D773" s="16">
        <v>52079</v>
      </c>
      <c r="E773" s="10" t="s">
        <v>783</v>
      </c>
      <c r="F773" s="11"/>
    </row>
    <row r="774" spans="1:6" x14ac:dyDescent="0.2">
      <c r="A774" s="10" t="s">
        <v>117</v>
      </c>
      <c r="B774" s="13">
        <v>52</v>
      </c>
      <c r="C774" s="10" t="s">
        <v>256</v>
      </c>
      <c r="D774" s="16">
        <v>52083</v>
      </c>
      <c r="E774" s="10" t="s">
        <v>256</v>
      </c>
      <c r="F774" s="11"/>
    </row>
    <row r="775" spans="1:6" x14ac:dyDescent="0.2">
      <c r="A775" s="10" t="s">
        <v>117</v>
      </c>
      <c r="B775" s="13">
        <v>52</v>
      </c>
      <c r="C775" s="10" t="s">
        <v>784</v>
      </c>
      <c r="D775" s="16">
        <v>52110</v>
      </c>
      <c r="E775" s="10" t="s">
        <v>784</v>
      </c>
      <c r="F775" s="11"/>
    </row>
    <row r="776" spans="1:6" x14ac:dyDescent="0.2">
      <c r="A776" s="10" t="s">
        <v>117</v>
      </c>
      <c r="B776" s="13">
        <v>52</v>
      </c>
      <c r="C776" s="10" t="s">
        <v>785</v>
      </c>
      <c r="D776" s="16">
        <v>52240</v>
      </c>
      <c r="E776" s="10" t="s">
        <v>785</v>
      </c>
      <c r="F776" s="11"/>
    </row>
    <row r="777" spans="1:6" x14ac:dyDescent="0.2">
      <c r="A777" s="10" t="s">
        <v>117</v>
      </c>
      <c r="B777" s="13">
        <v>52</v>
      </c>
      <c r="C777" s="10" t="s">
        <v>786</v>
      </c>
      <c r="D777" s="16">
        <v>52203</v>
      </c>
      <c r="E777" s="10" t="s">
        <v>786</v>
      </c>
      <c r="F777" s="11"/>
    </row>
    <row r="778" spans="1:6" x14ac:dyDescent="0.2">
      <c r="A778" s="10" t="s">
        <v>117</v>
      </c>
      <c r="B778" s="13">
        <v>52</v>
      </c>
      <c r="C778" s="10" t="s">
        <v>787</v>
      </c>
      <c r="D778" s="16">
        <v>52207</v>
      </c>
      <c r="E778" s="10" t="s">
        <v>787</v>
      </c>
      <c r="F778" s="11"/>
    </row>
    <row r="779" spans="1:6" x14ac:dyDescent="0.2">
      <c r="A779" s="10" t="s">
        <v>117</v>
      </c>
      <c r="B779" s="13">
        <v>52</v>
      </c>
      <c r="C779" s="10" t="s">
        <v>788</v>
      </c>
      <c r="D779" s="16">
        <v>52210</v>
      </c>
      <c r="E779" s="10" t="s">
        <v>788</v>
      </c>
      <c r="F779" s="11"/>
    </row>
    <row r="780" spans="1:6" x14ac:dyDescent="0.2">
      <c r="A780" s="10" t="s">
        <v>117</v>
      </c>
      <c r="B780" s="13">
        <v>52</v>
      </c>
      <c r="C780" s="10" t="s">
        <v>217</v>
      </c>
      <c r="D780" s="16">
        <v>52215</v>
      </c>
      <c r="E780" s="10" t="s">
        <v>217</v>
      </c>
      <c r="F780" s="11"/>
    </row>
    <row r="781" spans="1:6" x14ac:dyDescent="0.2">
      <c r="A781" s="10" t="s">
        <v>117</v>
      </c>
      <c r="B781" s="13">
        <v>52</v>
      </c>
      <c r="C781" s="10" t="s">
        <v>789</v>
      </c>
      <c r="D781" s="16">
        <v>52224</v>
      </c>
      <c r="E781" s="10" t="s">
        <v>789</v>
      </c>
      <c r="F781" s="11"/>
    </row>
    <row r="782" spans="1:6" x14ac:dyDescent="0.2">
      <c r="A782" s="10" t="s">
        <v>117</v>
      </c>
      <c r="B782" s="13">
        <v>52</v>
      </c>
      <c r="C782" s="10" t="s">
        <v>790</v>
      </c>
      <c r="D782" s="16">
        <v>52227</v>
      </c>
      <c r="E782" s="10" t="s">
        <v>790</v>
      </c>
      <c r="F782" s="11"/>
    </row>
    <row r="783" spans="1:6" x14ac:dyDescent="0.2">
      <c r="A783" s="10" t="s">
        <v>117</v>
      </c>
      <c r="B783" s="13">
        <v>52</v>
      </c>
      <c r="C783" s="10" t="s">
        <v>791</v>
      </c>
      <c r="D783" s="16">
        <v>52233</v>
      </c>
      <c r="E783" s="10" t="s">
        <v>791</v>
      </c>
      <c r="F783" s="11"/>
    </row>
    <row r="784" spans="1:6" x14ac:dyDescent="0.2">
      <c r="A784" s="10" t="s">
        <v>117</v>
      </c>
      <c r="B784" s="13">
        <v>52</v>
      </c>
      <c r="C784" s="10" t="s">
        <v>792</v>
      </c>
      <c r="D784" s="16">
        <v>52250</v>
      </c>
      <c r="E784" s="10" t="s">
        <v>792</v>
      </c>
      <c r="F784" s="11"/>
    </row>
    <row r="785" spans="1:6" x14ac:dyDescent="0.2">
      <c r="A785" s="10" t="s">
        <v>117</v>
      </c>
      <c r="B785" s="13">
        <v>52</v>
      </c>
      <c r="C785" s="10" t="s">
        <v>793</v>
      </c>
      <c r="D785" s="16">
        <v>52254</v>
      </c>
      <c r="E785" s="10" t="s">
        <v>793</v>
      </c>
      <c r="F785" s="11"/>
    </row>
    <row r="786" spans="1:6" x14ac:dyDescent="0.2">
      <c r="A786" s="10" t="s">
        <v>117</v>
      </c>
      <c r="B786" s="13">
        <v>52</v>
      </c>
      <c r="C786" s="10" t="s">
        <v>794</v>
      </c>
      <c r="D786" s="16">
        <v>52256</v>
      </c>
      <c r="E786" s="10" t="s">
        <v>794</v>
      </c>
      <c r="F786" s="11"/>
    </row>
    <row r="787" spans="1:6" x14ac:dyDescent="0.2">
      <c r="A787" s="10" t="s">
        <v>117</v>
      </c>
      <c r="B787" s="13">
        <v>52</v>
      </c>
      <c r="C787" s="10" t="s">
        <v>795</v>
      </c>
      <c r="D787" s="16">
        <v>52258</v>
      </c>
      <c r="E787" s="10" t="s">
        <v>795</v>
      </c>
      <c r="F787" s="11"/>
    </row>
    <row r="788" spans="1:6" x14ac:dyDescent="0.2">
      <c r="A788" s="10" t="s">
        <v>117</v>
      </c>
      <c r="B788" s="13">
        <v>52</v>
      </c>
      <c r="C788" s="10" t="s">
        <v>440</v>
      </c>
      <c r="D788" s="16">
        <v>52260</v>
      </c>
      <c r="E788" s="10" t="s">
        <v>440</v>
      </c>
      <c r="F788" s="11"/>
    </row>
    <row r="789" spans="1:6" x14ac:dyDescent="0.2">
      <c r="A789" s="10" t="s">
        <v>117</v>
      </c>
      <c r="B789" s="13">
        <v>52</v>
      </c>
      <c r="C789" s="10" t="s">
        <v>796</v>
      </c>
      <c r="D789" s="16">
        <v>52520</v>
      </c>
      <c r="E789" s="10" t="s">
        <v>796</v>
      </c>
      <c r="F789" s="11"/>
    </row>
    <row r="790" spans="1:6" x14ac:dyDescent="0.2">
      <c r="A790" s="10" t="s">
        <v>117</v>
      </c>
      <c r="B790" s="13">
        <v>52</v>
      </c>
      <c r="C790" s="10" t="s">
        <v>797</v>
      </c>
      <c r="D790" s="16">
        <v>52287</v>
      </c>
      <c r="E790" s="10" t="s">
        <v>797</v>
      </c>
      <c r="F790" s="11"/>
    </row>
    <row r="791" spans="1:6" x14ac:dyDescent="0.2">
      <c r="A791" s="10" t="s">
        <v>117</v>
      </c>
      <c r="B791" s="13">
        <v>52</v>
      </c>
      <c r="C791" s="10" t="s">
        <v>798</v>
      </c>
      <c r="D791" s="16">
        <v>52317</v>
      </c>
      <c r="E791" s="10" t="s">
        <v>798</v>
      </c>
      <c r="F791" s="11"/>
    </row>
    <row r="792" spans="1:6" x14ac:dyDescent="0.2">
      <c r="A792" s="10" t="s">
        <v>117</v>
      </c>
      <c r="B792" s="13">
        <v>52</v>
      </c>
      <c r="C792" s="10" t="s">
        <v>799</v>
      </c>
      <c r="D792" s="16">
        <v>52320</v>
      </c>
      <c r="E792" s="10" t="s">
        <v>799</v>
      </c>
      <c r="F792" s="11"/>
    </row>
    <row r="793" spans="1:6" x14ac:dyDescent="0.2">
      <c r="A793" s="10" t="s">
        <v>117</v>
      </c>
      <c r="B793" s="13">
        <v>52</v>
      </c>
      <c r="C793" s="10" t="s">
        <v>800</v>
      </c>
      <c r="D793" s="16">
        <v>52323</v>
      </c>
      <c r="E793" s="10" t="s">
        <v>800</v>
      </c>
      <c r="F793" s="11"/>
    </row>
    <row r="794" spans="1:6" x14ac:dyDescent="0.2">
      <c r="A794" s="10" t="s">
        <v>117</v>
      </c>
      <c r="B794" s="13">
        <v>52</v>
      </c>
      <c r="C794" s="10" t="s">
        <v>801</v>
      </c>
      <c r="D794" s="16">
        <v>52352</v>
      </c>
      <c r="E794" s="10" t="s">
        <v>801</v>
      </c>
      <c r="F794" s="11"/>
    </row>
    <row r="795" spans="1:6" x14ac:dyDescent="0.2">
      <c r="A795" s="10" t="s">
        <v>117</v>
      </c>
      <c r="B795" s="13">
        <v>52</v>
      </c>
      <c r="C795" s="10" t="s">
        <v>802</v>
      </c>
      <c r="D795" s="16">
        <v>52354</v>
      </c>
      <c r="E795" s="10" t="s">
        <v>802</v>
      </c>
      <c r="F795" s="11"/>
    </row>
    <row r="796" spans="1:6" x14ac:dyDescent="0.2">
      <c r="A796" s="10" t="s">
        <v>117</v>
      </c>
      <c r="B796" s="13">
        <v>52</v>
      </c>
      <c r="C796" s="10" t="s">
        <v>803</v>
      </c>
      <c r="D796" s="16">
        <v>52356</v>
      </c>
      <c r="E796" s="10" t="s">
        <v>803</v>
      </c>
      <c r="F796" s="11"/>
    </row>
    <row r="797" spans="1:6" x14ac:dyDescent="0.2">
      <c r="A797" s="10" t="s">
        <v>117</v>
      </c>
      <c r="B797" s="13">
        <v>52</v>
      </c>
      <c r="C797" s="10" t="s">
        <v>804</v>
      </c>
      <c r="D797" s="16">
        <v>52378</v>
      </c>
      <c r="E797" s="10" t="s">
        <v>804</v>
      </c>
      <c r="F797" s="11"/>
    </row>
    <row r="798" spans="1:6" x14ac:dyDescent="0.2">
      <c r="A798" s="10" t="s">
        <v>117</v>
      </c>
      <c r="B798" s="13">
        <v>52</v>
      </c>
      <c r="C798" s="10" t="s">
        <v>805</v>
      </c>
      <c r="D798" s="16">
        <v>52381</v>
      </c>
      <c r="E798" s="10" t="s">
        <v>805</v>
      </c>
      <c r="F798" s="11"/>
    </row>
    <row r="799" spans="1:6" x14ac:dyDescent="0.2">
      <c r="A799" s="10" t="s">
        <v>117</v>
      </c>
      <c r="B799" s="13">
        <v>52</v>
      </c>
      <c r="C799" s="10" t="s">
        <v>806</v>
      </c>
      <c r="D799" s="16">
        <v>52385</v>
      </c>
      <c r="E799" s="10" t="s">
        <v>806</v>
      </c>
      <c r="F799" s="11"/>
    </row>
    <row r="800" spans="1:6" x14ac:dyDescent="0.2">
      <c r="A800" s="10" t="s">
        <v>117</v>
      </c>
      <c r="B800" s="13">
        <v>52</v>
      </c>
      <c r="C800" s="10" t="s">
        <v>807</v>
      </c>
      <c r="D800" s="16">
        <v>52390</v>
      </c>
      <c r="E800" s="10" t="s">
        <v>807</v>
      </c>
      <c r="F800" s="11"/>
    </row>
    <row r="801" spans="1:6" x14ac:dyDescent="0.2">
      <c r="A801" s="10" t="s">
        <v>117</v>
      </c>
      <c r="B801" s="13">
        <v>52</v>
      </c>
      <c r="C801" s="10" t="s">
        <v>109</v>
      </c>
      <c r="D801" s="16">
        <v>52399</v>
      </c>
      <c r="E801" s="10" t="s">
        <v>109</v>
      </c>
      <c r="F801" s="11"/>
    </row>
    <row r="802" spans="1:6" x14ac:dyDescent="0.2">
      <c r="A802" s="10" t="s">
        <v>117</v>
      </c>
      <c r="B802" s="13">
        <v>52</v>
      </c>
      <c r="C802" s="10" t="s">
        <v>808</v>
      </c>
      <c r="D802" s="16">
        <v>52405</v>
      </c>
      <c r="E802" s="10" t="s">
        <v>808</v>
      </c>
      <c r="F802" s="11"/>
    </row>
    <row r="803" spans="1:6" x14ac:dyDescent="0.2">
      <c r="A803" s="10" t="s">
        <v>117</v>
      </c>
      <c r="B803" s="13">
        <v>52</v>
      </c>
      <c r="C803" s="10" t="s">
        <v>809</v>
      </c>
      <c r="D803" s="16">
        <v>52411</v>
      </c>
      <c r="E803" s="10" t="s">
        <v>809</v>
      </c>
      <c r="F803" s="11"/>
    </row>
    <row r="804" spans="1:6" x14ac:dyDescent="0.2">
      <c r="A804" s="10" t="s">
        <v>117</v>
      </c>
      <c r="B804" s="13">
        <v>52</v>
      </c>
      <c r="C804" s="10" t="s">
        <v>810</v>
      </c>
      <c r="D804" s="16">
        <v>52418</v>
      </c>
      <c r="E804" s="10" t="s">
        <v>810</v>
      </c>
      <c r="F804" s="11"/>
    </row>
    <row r="805" spans="1:6" x14ac:dyDescent="0.2">
      <c r="A805" s="10" t="s">
        <v>117</v>
      </c>
      <c r="B805" s="13">
        <v>52</v>
      </c>
      <c r="C805" s="10" t="s">
        <v>811</v>
      </c>
      <c r="D805" s="16">
        <v>52427</v>
      </c>
      <c r="E805" s="10" t="s">
        <v>811</v>
      </c>
      <c r="F805" s="11"/>
    </row>
    <row r="806" spans="1:6" x14ac:dyDescent="0.2">
      <c r="A806" s="10" t="s">
        <v>117</v>
      </c>
      <c r="B806" s="13">
        <v>52</v>
      </c>
      <c r="C806" s="10" t="s">
        <v>812</v>
      </c>
      <c r="D806" s="16">
        <v>52435</v>
      </c>
      <c r="E806" s="10" t="s">
        <v>812</v>
      </c>
      <c r="F806" s="11"/>
    </row>
    <row r="807" spans="1:6" x14ac:dyDescent="0.2">
      <c r="A807" s="10" t="s">
        <v>117</v>
      </c>
      <c r="B807" s="13">
        <v>52</v>
      </c>
      <c r="C807" s="10" t="s">
        <v>609</v>
      </c>
      <c r="D807" s="16">
        <v>52473</v>
      </c>
      <c r="E807" s="10" t="s">
        <v>609</v>
      </c>
      <c r="F807" s="11"/>
    </row>
    <row r="808" spans="1:6" x14ac:dyDescent="0.2">
      <c r="A808" s="10" t="s">
        <v>117</v>
      </c>
      <c r="B808" s="13">
        <v>52</v>
      </c>
      <c r="C808" s="10" t="s">
        <v>117</v>
      </c>
      <c r="D808" s="16">
        <v>52480</v>
      </c>
      <c r="E808" s="10" t="s">
        <v>117</v>
      </c>
      <c r="F808" s="11"/>
    </row>
    <row r="809" spans="1:6" x14ac:dyDescent="0.2">
      <c r="A809" s="10" t="s">
        <v>117</v>
      </c>
      <c r="B809" s="13">
        <v>52</v>
      </c>
      <c r="C809" s="10" t="s">
        <v>813</v>
      </c>
      <c r="D809" s="16">
        <v>52490</v>
      </c>
      <c r="E809" s="10" t="s">
        <v>813</v>
      </c>
      <c r="F809" s="11"/>
    </row>
    <row r="810" spans="1:6" x14ac:dyDescent="0.2">
      <c r="A810" s="10" t="s">
        <v>117</v>
      </c>
      <c r="B810" s="13">
        <v>52</v>
      </c>
      <c r="C810" s="10" t="s">
        <v>814</v>
      </c>
      <c r="D810" s="16">
        <v>52506</v>
      </c>
      <c r="E810" s="10" t="s">
        <v>814</v>
      </c>
      <c r="F810" s="11"/>
    </row>
    <row r="811" spans="1:6" x14ac:dyDescent="0.2">
      <c r="A811" s="10" t="s">
        <v>117</v>
      </c>
      <c r="B811" s="13">
        <v>52</v>
      </c>
      <c r="C811" s="10" t="s">
        <v>815</v>
      </c>
      <c r="D811" s="16">
        <v>52001</v>
      </c>
      <c r="E811" s="10" t="s">
        <v>815</v>
      </c>
      <c r="F811" s="11"/>
    </row>
    <row r="812" spans="1:6" x14ac:dyDescent="0.2">
      <c r="A812" s="10" t="s">
        <v>117</v>
      </c>
      <c r="B812" s="13">
        <v>52</v>
      </c>
      <c r="C812" s="10" t="s">
        <v>816</v>
      </c>
      <c r="D812" s="16">
        <v>52540</v>
      </c>
      <c r="E812" s="10" t="s">
        <v>816</v>
      </c>
      <c r="F812" s="11"/>
    </row>
    <row r="813" spans="1:6" x14ac:dyDescent="0.2">
      <c r="A813" s="10" t="s">
        <v>117</v>
      </c>
      <c r="B813" s="13">
        <v>52</v>
      </c>
      <c r="C813" s="10" t="s">
        <v>817</v>
      </c>
      <c r="D813" s="16">
        <v>52560</v>
      </c>
      <c r="E813" s="10" t="s">
        <v>817</v>
      </c>
      <c r="F813" s="11"/>
    </row>
    <row r="814" spans="1:6" x14ac:dyDescent="0.2">
      <c r="A814" s="10" t="s">
        <v>117</v>
      </c>
      <c r="B814" s="13">
        <v>52</v>
      </c>
      <c r="C814" s="10" t="s">
        <v>178</v>
      </c>
      <c r="D814" s="16">
        <v>52565</v>
      </c>
      <c r="E814" s="10" t="s">
        <v>178</v>
      </c>
      <c r="F814" s="11"/>
    </row>
    <row r="815" spans="1:6" x14ac:dyDescent="0.2">
      <c r="A815" s="10" t="s">
        <v>117</v>
      </c>
      <c r="B815" s="13">
        <v>52</v>
      </c>
      <c r="C815" s="10" t="s">
        <v>818</v>
      </c>
      <c r="D815" s="16">
        <v>52573</v>
      </c>
      <c r="E815" s="10" t="s">
        <v>818</v>
      </c>
      <c r="F815" s="11"/>
    </row>
    <row r="816" spans="1:6" x14ac:dyDescent="0.2">
      <c r="A816" s="10" t="s">
        <v>117</v>
      </c>
      <c r="B816" s="13">
        <v>52</v>
      </c>
      <c r="C816" s="10" t="s">
        <v>819</v>
      </c>
      <c r="D816" s="16">
        <v>52585</v>
      </c>
      <c r="E816" s="10" t="s">
        <v>819</v>
      </c>
      <c r="F816" s="11"/>
    </row>
    <row r="817" spans="1:6" x14ac:dyDescent="0.2">
      <c r="A817" s="10" t="s">
        <v>117</v>
      </c>
      <c r="B817" s="13">
        <v>52</v>
      </c>
      <c r="C817" s="10" t="s">
        <v>624</v>
      </c>
      <c r="D817" s="16">
        <v>52612</v>
      </c>
      <c r="E817" s="10" t="s">
        <v>624</v>
      </c>
      <c r="F817" s="11"/>
    </row>
    <row r="818" spans="1:6" x14ac:dyDescent="0.2">
      <c r="A818" s="10" t="s">
        <v>117</v>
      </c>
      <c r="B818" s="13">
        <v>52</v>
      </c>
      <c r="C818" s="10" t="s">
        <v>820</v>
      </c>
      <c r="D818" s="16">
        <v>52621</v>
      </c>
      <c r="E818" s="10" t="s">
        <v>820</v>
      </c>
      <c r="F818" s="11"/>
    </row>
    <row r="819" spans="1:6" x14ac:dyDescent="0.2">
      <c r="A819" s="10" t="s">
        <v>117</v>
      </c>
      <c r="B819" s="13">
        <v>52</v>
      </c>
      <c r="C819" s="10" t="s">
        <v>821</v>
      </c>
      <c r="D819" s="16">
        <v>52678</v>
      </c>
      <c r="E819" s="10" t="s">
        <v>821</v>
      </c>
      <c r="F819" s="11"/>
    </row>
    <row r="820" spans="1:6" x14ac:dyDescent="0.2">
      <c r="A820" s="10" t="s">
        <v>117</v>
      </c>
      <c r="B820" s="13">
        <v>52</v>
      </c>
      <c r="C820" s="10" t="s">
        <v>822</v>
      </c>
      <c r="D820" s="16">
        <v>52835</v>
      </c>
      <c r="E820" s="10" t="s">
        <v>822</v>
      </c>
      <c r="F820" s="11"/>
    </row>
    <row r="821" spans="1:6" x14ac:dyDescent="0.2">
      <c r="A821" s="10" t="s">
        <v>117</v>
      </c>
      <c r="B821" s="13">
        <v>52</v>
      </c>
      <c r="C821" s="10" t="s">
        <v>626</v>
      </c>
      <c r="D821" s="16">
        <v>52685</v>
      </c>
      <c r="E821" s="10" t="s">
        <v>626</v>
      </c>
      <c r="F821" s="11"/>
    </row>
    <row r="822" spans="1:6" x14ac:dyDescent="0.2">
      <c r="A822" s="10" t="s">
        <v>117</v>
      </c>
      <c r="B822" s="13">
        <v>52</v>
      </c>
      <c r="C822" s="10" t="s">
        <v>823</v>
      </c>
      <c r="D822" s="16">
        <v>52687</v>
      </c>
      <c r="E822" s="10" t="s">
        <v>823</v>
      </c>
      <c r="F822" s="11"/>
    </row>
    <row r="823" spans="1:6" x14ac:dyDescent="0.2">
      <c r="A823" s="10" t="s">
        <v>117</v>
      </c>
      <c r="B823" s="13">
        <v>52</v>
      </c>
      <c r="C823" s="10" t="s">
        <v>240</v>
      </c>
      <c r="D823" s="16">
        <v>52693</v>
      </c>
      <c r="E823" s="10" t="s">
        <v>240</v>
      </c>
      <c r="F823" s="11"/>
    </row>
    <row r="824" spans="1:6" x14ac:dyDescent="0.2">
      <c r="A824" s="10" t="s">
        <v>117</v>
      </c>
      <c r="B824" s="13">
        <v>52</v>
      </c>
      <c r="C824" s="10" t="s">
        <v>824</v>
      </c>
      <c r="D824" s="16">
        <v>52694</v>
      </c>
      <c r="E824" s="10" t="s">
        <v>824</v>
      </c>
      <c r="F824" s="11"/>
    </row>
    <row r="825" spans="1:6" x14ac:dyDescent="0.2">
      <c r="A825" s="10" t="s">
        <v>117</v>
      </c>
      <c r="B825" s="13">
        <v>52</v>
      </c>
      <c r="C825" s="10" t="s">
        <v>825</v>
      </c>
      <c r="D825" s="16">
        <v>52683</v>
      </c>
      <c r="E825" s="10" t="s">
        <v>825</v>
      </c>
      <c r="F825" s="11"/>
    </row>
    <row r="826" spans="1:6" x14ac:dyDescent="0.2">
      <c r="A826" s="10" t="s">
        <v>117</v>
      </c>
      <c r="B826" s="13">
        <v>52</v>
      </c>
      <c r="C826" s="10" t="s">
        <v>145</v>
      </c>
      <c r="D826" s="16">
        <v>52696</v>
      </c>
      <c r="E826" s="10" t="s">
        <v>145</v>
      </c>
      <c r="F826" s="11"/>
    </row>
    <row r="827" spans="1:6" x14ac:dyDescent="0.2">
      <c r="A827" s="10" t="s">
        <v>117</v>
      </c>
      <c r="B827" s="13">
        <v>52</v>
      </c>
      <c r="C827" s="10" t="s">
        <v>826</v>
      </c>
      <c r="D827" s="16">
        <v>52699</v>
      </c>
      <c r="E827" s="10" t="s">
        <v>826</v>
      </c>
      <c r="F827" s="11"/>
    </row>
    <row r="828" spans="1:6" x14ac:dyDescent="0.2">
      <c r="A828" s="10" t="s">
        <v>117</v>
      </c>
      <c r="B828" s="13">
        <v>52</v>
      </c>
      <c r="C828" s="10" t="s">
        <v>827</v>
      </c>
      <c r="D828" s="16">
        <v>52720</v>
      </c>
      <c r="E828" s="10" t="s">
        <v>827</v>
      </c>
      <c r="F828" s="11"/>
    </row>
    <row r="829" spans="1:6" x14ac:dyDescent="0.2">
      <c r="A829" s="10" t="s">
        <v>117</v>
      </c>
      <c r="B829" s="13">
        <v>52</v>
      </c>
      <c r="C829" s="10" t="s">
        <v>828</v>
      </c>
      <c r="D829" s="16">
        <v>52786</v>
      </c>
      <c r="E829" s="10" t="s">
        <v>828</v>
      </c>
      <c r="F829" s="11"/>
    </row>
    <row r="830" spans="1:6" x14ac:dyDescent="0.2">
      <c r="A830" s="10" t="s">
        <v>117</v>
      </c>
      <c r="B830" s="13">
        <v>52</v>
      </c>
      <c r="C830" s="10" t="s">
        <v>829</v>
      </c>
      <c r="D830" s="16">
        <v>52788</v>
      </c>
      <c r="E830" s="10" t="s">
        <v>829</v>
      </c>
      <c r="F830" s="11"/>
    </row>
    <row r="831" spans="1:6" x14ac:dyDescent="0.2">
      <c r="A831" s="10" t="s">
        <v>117</v>
      </c>
      <c r="B831" s="13">
        <v>52</v>
      </c>
      <c r="C831" s="10" t="s">
        <v>830</v>
      </c>
      <c r="D831" s="16">
        <v>52838</v>
      </c>
      <c r="E831" s="10" t="s">
        <v>830</v>
      </c>
      <c r="F831" s="11"/>
    </row>
    <row r="832" spans="1:6" x14ac:dyDescent="0.2">
      <c r="A832" s="10" t="s">
        <v>117</v>
      </c>
      <c r="B832" s="13">
        <v>52</v>
      </c>
      <c r="C832" s="10" t="s">
        <v>831</v>
      </c>
      <c r="D832" s="16">
        <v>52885</v>
      </c>
      <c r="E832" s="10" t="s">
        <v>831</v>
      </c>
      <c r="F832" s="11"/>
    </row>
    <row r="833" spans="1:6" x14ac:dyDescent="0.2">
      <c r="A833" s="10" t="s">
        <v>832</v>
      </c>
      <c r="B833" s="13">
        <v>54</v>
      </c>
      <c r="C833" s="10" t="s">
        <v>833</v>
      </c>
      <c r="D833" s="16">
        <v>54003</v>
      </c>
      <c r="E833" s="10" t="s">
        <v>833</v>
      </c>
      <c r="F833" s="11"/>
    </row>
    <row r="834" spans="1:6" x14ac:dyDescent="0.2">
      <c r="A834" s="10" t="s">
        <v>832</v>
      </c>
      <c r="B834" s="13">
        <v>54</v>
      </c>
      <c r="C834" s="10" t="s">
        <v>834</v>
      </c>
      <c r="D834" s="16">
        <v>54051</v>
      </c>
      <c r="E834" s="10" t="s">
        <v>834</v>
      </c>
      <c r="F834" s="11"/>
    </row>
    <row r="835" spans="1:6" x14ac:dyDescent="0.2">
      <c r="A835" s="10" t="s">
        <v>832</v>
      </c>
      <c r="B835" s="13">
        <v>54</v>
      </c>
      <c r="C835" s="10" t="s">
        <v>835</v>
      </c>
      <c r="D835" s="16">
        <v>54099</v>
      </c>
      <c r="E835" s="10" t="s">
        <v>835</v>
      </c>
      <c r="F835" s="11"/>
    </row>
    <row r="836" spans="1:6" x14ac:dyDescent="0.2">
      <c r="A836" s="10" t="s">
        <v>832</v>
      </c>
      <c r="B836" s="13">
        <v>54</v>
      </c>
      <c r="C836" s="10" t="s">
        <v>836</v>
      </c>
      <c r="D836" s="16">
        <v>54109</v>
      </c>
      <c r="E836" s="10" t="s">
        <v>836</v>
      </c>
      <c r="F836" s="11"/>
    </row>
    <row r="837" spans="1:6" x14ac:dyDescent="0.2">
      <c r="A837" s="10" t="s">
        <v>832</v>
      </c>
      <c r="B837" s="13">
        <v>54</v>
      </c>
      <c r="C837" s="10" t="s">
        <v>837</v>
      </c>
      <c r="D837" s="16">
        <v>54128</v>
      </c>
      <c r="E837" s="10" t="s">
        <v>837</v>
      </c>
      <c r="F837" s="11"/>
    </row>
    <row r="838" spans="1:6" x14ac:dyDescent="0.2">
      <c r="A838" s="10" t="s">
        <v>832</v>
      </c>
      <c r="B838" s="13">
        <v>54</v>
      </c>
      <c r="C838" s="10" t="s">
        <v>838</v>
      </c>
      <c r="D838" s="16">
        <v>54125</v>
      </c>
      <c r="E838" s="10" t="s">
        <v>838</v>
      </c>
      <c r="F838" s="11"/>
    </row>
    <row r="839" spans="1:6" x14ac:dyDescent="0.2">
      <c r="A839" s="10" t="s">
        <v>832</v>
      </c>
      <c r="B839" s="13">
        <v>54</v>
      </c>
      <c r="C839" s="10" t="s">
        <v>839</v>
      </c>
      <c r="D839" s="16">
        <v>54172</v>
      </c>
      <c r="E839" s="10" t="s">
        <v>839</v>
      </c>
      <c r="F839" s="11"/>
    </row>
    <row r="840" spans="1:6" x14ac:dyDescent="0.2">
      <c r="A840" s="10" t="s">
        <v>832</v>
      </c>
      <c r="B840" s="13">
        <v>54</v>
      </c>
      <c r="C840" s="10" t="s">
        <v>840</v>
      </c>
      <c r="D840" s="16">
        <v>54174</v>
      </c>
      <c r="E840" s="10" t="s">
        <v>840</v>
      </c>
      <c r="F840" s="11"/>
    </row>
    <row r="841" spans="1:6" x14ac:dyDescent="0.2">
      <c r="A841" s="10" t="s">
        <v>832</v>
      </c>
      <c r="B841" s="13">
        <v>54</v>
      </c>
      <c r="C841" s="10" t="s">
        <v>841</v>
      </c>
      <c r="D841" s="16">
        <v>54206</v>
      </c>
      <c r="E841" s="10" t="s">
        <v>841</v>
      </c>
      <c r="F841" s="11"/>
    </row>
    <row r="842" spans="1:6" x14ac:dyDescent="0.2">
      <c r="A842" s="10" t="s">
        <v>832</v>
      </c>
      <c r="B842" s="13">
        <v>54</v>
      </c>
      <c r="C842" s="10" t="s">
        <v>842</v>
      </c>
      <c r="D842" s="16">
        <v>54001</v>
      </c>
      <c r="E842" s="10" t="s">
        <v>842</v>
      </c>
      <c r="F842" s="11"/>
    </row>
    <row r="843" spans="1:6" x14ac:dyDescent="0.2">
      <c r="A843" s="10" t="s">
        <v>832</v>
      </c>
      <c r="B843" s="13">
        <v>54</v>
      </c>
      <c r="C843" s="10" t="s">
        <v>843</v>
      </c>
      <c r="D843" s="16">
        <v>54223</v>
      </c>
      <c r="E843" s="10" t="s">
        <v>843</v>
      </c>
      <c r="F843" s="11"/>
    </row>
    <row r="844" spans="1:6" x14ac:dyDescent="0.2">
      <c r="A844" s="10" t="s">
        <v>832</v>
      </c>
      <c r="B844" s="13">
        <v>54</v>
      </c>
      <c r="C844" s="10" t="s">
        <v>844</v>
      </c>
      <c r="D844" s="16">
        <v>54239</v>
      </c>
      <c r="E844" s="10" t="s">
        <v>844</v>
      </c>
      <c r="F844" s="11"/>
    </row>
    <row r="845" spans="1:6" x14ac:dyDescent="0.2">
      <c r="A845" s="10" t="s">
        <v>832</v>
      </c>
      <c r="B845" s="13">
        <v>54</v>
      </c>
      <c r="C845" s="10" t="s">
        <v>845</v>
      </c>
      <c r="D845" s="16">
        <v>54245</v>
      </c>
      <c r="E845" s="10" t="s">
        <v>845</v>
      </c>
      <c r="F845" s="11"/>
    </row>
    <row r="846" spans="1:6" x14ac:dyDescent="0.2">
      <c r="A846" s="10" t="s">
        <v>832</v>
      </c>
      <c r="B846" s="13">
        <v>54</v>
      </c>
      <c r="C846" s="10" t="s">
        <v>846</v>
      </c>
      <c r="D846" s="16">
        <v>54250</v>
      </c>
      <c r="E846" s="10" t="s">
        <v>846</v>
      </c>
      <c r="F846" s="11"/>
    </row>
    <row r="847" spans="1:6" x14ac:dyDescent="0.2">
      <c r="A847" s="10" t="s">
        <v>832</v>
      </c>
      <c r="B847" s="13">
        <v>54</v>
      </c>
      <c r="C847" s="10" t="s">
        <v>847</v>
      </c>
      <c r="D847" s="16">
        <v>54261</v>
      </c>
      <c r="E847" s="10" t="s">
        <v>847</v>
      </c>
      <c r="F847" s="11"/>
    </row>
    <row r="848" spans="1:6" x14ac:dyDescent="0.2">
      <c r="A848" s="10" t="s">
        <v>832</v>
      </c>
      <c r="B848" s="13">
        <v>54</v>
      </c>
      <c r="C848" s="10" t="s">
        <v>848</v>
      </c>
      <c r="D848" s="16">
        <v>54313</v>
      </c>
      <c r="E848" s="10" t="s">
        <v>848</v>
      </c>
      <c r="F848" s="11"/>
    </row>
    <row r="849" spans="1:6" x14ac:dyDescent="0.2">
      <c r="A849" s="10" t="s">
        <v>832</v>
      </c>
      <c r="B849" s="13">
        <v>54</v>
      </c>
      <c r="C849" s="10" t="s">
        <v>849</v>
      </c>
      <c r="D849" s="16">
        <v>54344</v>
      </c>
      <c r="E849" s="10" t="s">
        <v>849</v>
      </c>
      <c r="F849" s="11"/>
    </row>
    <row r="850" spans="1:6" x14ac:dyDescent="0.2">
      <c r="A850" s="10" t="s">
        <v>832</v>
      </c>
      <c r="B850" s="13">
        <v>54</v>
      </c>
      <c r="C850" s="10" t="s">
        <v>850</v>
      </c>
      <c r="D850" s="16">
        <v>54347</v>
      </c>
      <c r="E850" s="10" t="s">
        <v>850</v>
      </c>
      <c r="F850" s="11"/>
    </row>
    <row r="851" spans="1:6" x14ac:dyDescent="0.2">
      <c r="A851" s="10" t="s">
        <v>832</v>
      </c>
      <c r="B851" s="13">
        <v>54</v>
      </c>
      <c r="C851" s="10" t="s">
        <v>851</v>
      </c>
      <c r="D851" s="16">
        <v>54385</v>
      </c>
      <c r="E851" s="10" t="s">
        <v>851</v>
      </c>
      <c r="F851" s="11"/>
    </row>
    <row r="852" spans="1:6" x14ac:dyDescent="0.2">
      <c r="A852" s="10" t="s">
        <v>832</v>
      </c>
      <c r="B852" s="13">
        <v>54</v>
      </c>
      <c r="C852" s="10" t="s">
        <v>852</v>
      </c>
      <c r="D852" s="16">
        <v>54398</v>
      </c>
      <c r="E852" s="10" t="s">
        <v>852</v>
      </c>
      <c r="F852" s="11"/>
    </row>
    <row r="853" spans="1:6" x14ac:dyDescent="0.2">
      <c r="A853" s="10" t="s">
        <v>832</v>
      </c>
      <c r="B853" s="13">
        <v>54</v>
      </c>
      <c r="C853" s="10" t="s">
        <v>853</v>
      </c>
      <c r="D853" s="16">
        <v>54377</v>
      </c>
      <c r="E853" s="10" t="s">
        <v>853</v>
      </c>
      <c r="F853" s="11"/>
    </row>
    <row r="854" spans="1:6" x14ac:dyDescent="0.2">
      <c r="A854" s="10" t="s">
        <v>832</v>
      </c>
      <c r="B854" s="13">
        <v>54</v>
      </c>
      <c r="C854" s="10" t="s">
        <v>854</v>
      </c>
      <c r="D854" s="16">
        <v>54405</v>
      </c>
      <c r="E854" s="10" t="s">
        <v>854</v>
      </c>
      <c r="F854" s="11"/>
    </row>
    <row r="855" spans="1:6" x14ac:dyDescent="0.2">
      <c r="A855" s="10" t="s">
        <v>832</v>
      </c>
      <c r="B855" s="13">
        <v>54</v>
      </c>
      <c r="C855" s="10" t="s">
        <v>855</v>
      </c>
      <c r="D855" s="16">
        <v>54418</v>
      </c>
      <c r="E855" s="10" t="s">
        <v>855</v>
      </c>
      <c r="F855" s="11"/>
    </row>
    <row r="856" spans="1:6" x14ac:dyDescent="0.2">
      <c r="A856" s="10" t="s">
        <v>832</v>
      </c>
      <c r="B856" s="13">
        <v>54</v>
      </c>
      <c r="C856" s="10" t="s">
        <v>856</v>
      </c>
      <c r="D856" s="16">
        <v>54480</v>
      </c>
      <c r="E856" s="10" t="s">
        <v>856</v>
      </c>
      <c r="F856" s="11"/>
    </row>
    <row r="857" spans="1:6" x14ac:dyDescent="0.2">
      <c r="A857" s="10" t="s">
        <v>832</v>
      </c>
      <c r="B857" s="13">
        <v>54</v>
      </c>
      <c r="C857" s="10" t="s">
        <v>857</v>
      </c>
      <c r="D857" s="16">
        <v>54498</v>
      </c>
      <c r="E857" s="10" t="s">
        <v>857</v>
      </c>
      <c r="F857" s="11"/>
    </row>
    <row r="858" spans="1:6" x14ac:dyDescent="0.2">
      <c r="A858" s="10" t="s">
        <v>832</v>
      </c>
      <c r="B858" s="13">
        <v>54</v>
      </c>
      <c r="C858" s="10" t="s">
        <v>858</v>
      </c>
      <c r="D858" s="16">
        <v>54518</v>
      </c>
      <c r="E858" s="10" t="s">
        <v>858</v>
      </c>
      <c r="F858" s="11"/>
    </row>
    <row r="859" spans="1:6" x14ac:dyDescent="0.2">
      <c r="A859" s="10" t="s">
        <v>832</v>
      </c>
      <c r="B859" s="13">
        <v>54</v>
      </c>
      <c r="C859" s="10" t="s">
        <v>859</v>
      </c>
      <c r="D859" s="16">
        <v>54520</v>
      </c>
      <c r="E859" s="10" t="s">
        <v>859</v>
      </c>
      <c r="F859" s="11"/>
    </row>
    <row r="860" spans="1:6" x14ac:dyDescent="0.2">
      <c r="A860" s="10" t="s">
        <v>832</v>
      </c>
      <c r="B860" s="13">
        <v>54</v>
      </c>
      <c r="C860" s="10" t="s">
        <v>42</v>
      </c>
      <c r="D860" s="16">
        <v>54553</v>
      </c>
      <c r="E860" s="10" t="s">
        <v>42</v>
      </c>
      <c r="F860" s="11"/>
    </row>
    <row r="861" spans="1:6" x14ac:dyDescent="0.2">
      <c r="A861" s="10" t="s">
        <v>832</v>
      </c>
      <c r="B861" s="13">
        <v>54</v>
      </c>
      <c r="C861" s="10" t="s">
        <v>860</v>
      </c>
      <c r="D861" s="16">
        <v>54599</v>
      </c>
      <c r="E861" s="10" t="s">
        <v>860</v>
      </c>
      <c r="F861" s="11"/>
    </row>
    <row r="862" spans="1:6" x14ac:dyDescent="0.2">
      <c r="A862" s="10" t="s">
        <v>832</v>
      </c>
      <c r="B862" s="13">
        <v>54</v>
      </c>
      <c r="C862" s="10" t="s">
        <v>861</v>
      </c>
      <c r="D862" s="16">
        <v>54660</v>
      </c>
      <c r="E862" s="10" t="s">
        <v>861</v>
      </c>
      <c r="F862" s="11"/>
    </row>
    <row r="863" spans="1:6" x14ac:dyDescent="0.2">
      <c r="A863" s="10" t="s">
        <v>832</v>
      </c>
      <c r="B863" s="13">
        <v>54</v>
      </c>
      <c r="C863" s="10" t="s">
        <v>862</v>
      </c>
      <c r="D863" s="16">
        <v>54670</v>
      </c>
      <c r="E863" s="10" t="s">
        <v>862</v>
      </c>
      <c r="F863" s="11"/>
    </row>
    <row r="864" spans="1:6" x14ac:dyDescent="0.2">
      <c r="A864" s="10" t="s">
        <v>832</v>
      </c>
      <c r="B864" s="13">
        <v>54</v>
      </c>
      <c r="C864" s="10" t="s">
        <v>627</v>
      </c>
      <c r="D864" s="16">
        <v>54673</v>
      </c>
      <c r="E864" s="10" t="s">
        <v>627</v>
      </c>
      <c r="F864" s="11"/>
    </row>
    <row r="865" spans="1:6" x14ac:dyDescent="0.2">
      <c r="A865" s="10" t="s">
        <v>832</v>
      </c>
      <c r="B865" s="13">
        <v>54</v>
      </c>
      <c r="C865" s="10" t="s">
        <v>863</v>
      </c>
      <c r="D865" s="16">
        <v>54680</v>
      </c>
      <c r="E865" s="10" t="s">
        <v>863</v>
      </c>
      <c r="F865" s="11"/>
    </row>
    <row r="866" spans="1:6" x14ac:dyDescent="0.2">
      <c r="A866" s="10" t="s">
        <v>832</v>
      </c>
      <c r="B866" s="13">
        <v>54</v>
      </c>
      <c r="C866" s="10" t="s">
        <v>864</v>
      </c>
      <c r="D866" s="16">
        <v>54720</v>
      </c>
      <c r="E866" s="10" t="s">
        <v>864</v>
      </c>
      <c r="F866" s="11"/>
    </row>
    <row r="867" spans="1:6" x14ac:dyDescent="0.2">
      <c r="A867" s="10" t="s">
        <v>832</v>
      </c>
      <c r="B867" s="13">
        <v>54</v>
      </c>
      <c r="C867" s="10" t="s">
        <v>865</v>
      </c>
      <c r="D867" s="16">
        <v>54743</v>
      </c>
      <c r="E867" s="10" t="s">
        <v>865</v>
      </c>
      <c r="F867" s="11"/>
    </row>
    <row r="868" spans="1:6" x14ac:dyDescent="0.2">
      <c r="A868" s="10" t="s">
        <v>832</v>
      </c>
      <c r="B868" s="13">
        <v>54</v>
      </c>
      <c r="C868" s="10" t="s">
        <v>866</v>
      </c>
      <c r="D868" s="16">
        <v>54800</v>
      </c>
      <c r="E868" s="10" t="s">
        <v>866</v>
      </c>
      <c r="F868" s="11"/>
    </row>
    <row r="869" spans="1:6" x14ac:dyDescent="0.2">
      <c r="A869" s="10" t="s">
        <v>832</v>
      </c>
      <c r="B869" s="13">
        <v>54</v>
      </c>
      <c r="C869" s="10" t="s">
        <v>867</v>
      </c>
      <c r="D869" s="16">
        <v>54810</v>
      </c>
      <c r="E869" s="10" t="s">
        <v>867</v>
      </c>
      <c r="F869" s="11"/>
    </row>
    <row r="870" spans="1:6" x14ac:dyDescent="0.2">
      <c r="A870" s="10" t="s">
        <v>832</v>
      </c>
      <c r="B870" s="13">
        <v>54</v>
      </c>
      <c r="C870" s="10" t="s">
        <v>156</v>
      </c>
      <c r="D870" s="16">
        <v>54820</v>
      </c>
      <c r="E870" s="10" t="s">
        <v>156</v>
      </c>
      <c r="F870" s="11"/>
    </row>
    <row r="871" spans="1:6" x14ac:dyDescent="0.2">
      <c r="A871" s="10" t="s">
        <v>832</v>
      </c>
      <c r="B871" s="13">
        <v>54</v>
      </c>
      <c r="C871" s="10" t="s">
        <v>868</v>
      </c>
      <c r="D871" s="16">
        <v>54871</v>
      </c>
      <c r="E871" s="10" t="s">
        <v>868</v>
      </c>
      <c r="F871" s="11"/>
    </row>
    <row r="872" spans="1:6" x14ac:dyDescent="0.2">
      <c r="A872" s="10" t="s">
        <v>832</v>
      </c>
      <c r="B872" s="13">
        <v>54</v>
      </c>
      <c r="C872" s="10" t="s">
        <v>869</v>
      </c>
      <c r="D872" s="16">
        <v>54874</v>
      </c>
      <c r="E872" s="10" t="s">
        <v>869</v>
      </c>
      <c r="F872" s="11"/>
    </row>
    <row r="873" spans="1:6" x14ac:dyDescent="0.2">
      <c r="A873" s="10" t="s">
        <v>870</v>
      </c>
      <c r="B873" s="13">
        <v>86</v>
      </c>
      <c r="C873" s="10" t="s">
        <v>786</v>
      </c>
      <c r="D873" s="16">
        <v>86219</v>
      </c>
      <c r="E873" s="10" t="s">
        <v>786</v>
      </c>
      <c r="F873" s="11"/>
    </row>
    <row r="874" spans="1:6" x14ac:dyDescent="0.2">
      <c r="A874" s="10" t="s">
        <v>870</v>
      </c>
      <c r="B874" s="13">
        <v>86</v>
      </c>
      <c r="C874" s="10" t="s">
        <v>871</v>
      </c>
      <c r="D874" s="16">
        <v>86001</v>
      </c>
      <c r="E874" s="10" t="s">
        <v>871</v>
      </c>
      <c r="F874" s="11"/>
    </row>
    <row r="875" spans="1:6" x14ac:dyDescent="0.2">
      <c r="A875" s="10" t="s">
        <v>870</v>
      </c>
      <c r="B875" s="13">
        <v>86</v>
      </c>
      <c r="C875" s="10" t="s">
        <v>872</v>
      </c>
      <c r="D875" s="16">
        <v>86320</v>
      </c>
      <c r="E875" s="10" t="s">
        <v>872</v>
      </c>
      <c r="F875" s="11"/>
    </row>
    <row r="876" spans="1:6" x14ac:dyDescent="0.2">
      <c r="A876" s="10" t="s">
        <v>870</v>
      </c>
      <c r="B876" s="13">
        <v>86</v>
      </c>
      <c r="C876" s="10" t="s">
        <v>873</v>
      </c>
      <c r="D876" s="16">
        <v>86568</v>
      </c>
      <c r="E876" s="10" t="s">
        <v>873</v>
      </c>
      <c r="F876" s="11"/>
    </row>
    <row r="877" spans="1:6" x14ac:dyDescent="0.2">
      <c r="A877" s="10" t="s">
        <v>870</v>
      </c>
      <c r="B877" s="13">
        <v>86</v>
      </c>
      <c r="C877" s="10" t="s">
        <v>874</v>
      </c>
      <c r="D877" s="16">
        <v>86569</v>
      </c>
      <c r="E877" s="10" t="s">
        <v>874</v>
      </c>
      <c r="F877" s="11"/>
    </row>
    <row r="878" spans="1:6" x14ac:dyDescent="0.2">
      <c r="A878" s="10" t="s">
        <v>870</v>
      </c>
      <c r="B878" s="13">
        <v>86</v>
      </c>
      <c r="C878" s="10" t="s">
        <v>875</v>
      </c>
      <c r="D878" s="16">
        <v>86571</v>
      </c>
      <c r="E878" s="10" t="s">
        <v>875</v>
      </c>
      <c r="F878" s="11"/>
    </row>
    <row r="879" spans="1:6" x14ac:dyDescent="0.2">
      <c r="A879" s="10" t="s">
        <v>870</v>
      </c>
      <c r="B879" s="13">
        <v>86</v>
      </c>
      <c r="C879" s="10" t="s">
        <v>876</v>
      </c>
      <c r="D879" s="16">
        <v>86573</v>
      </c>
      <c r="E879" s="10" t="s">
        <v>876</v>
      </c>
      <c r="F879" s="11"/>
    </row>
    <row r="880" spans="1:6" x14ac:dyDescent="0.2">
      <c r="A880" s="10" t="s">
        <v>870</v>
      </c>
      <c r="B880" s="13">
        <v>86</v>
      </c>
      <c r="C880" s="10" t="s">
        <v>135</v>
      </c>
      <c r="D880" s="16">
        <v>86755</v>
      </c>
      <c r="E880" s="10" t="s">
        <v>135</v>
      </c>
      <c r="F880" s="11"/>
    </row>
    <row r="881" spans="1:6" x14ac:dyDescent="0.2">
      <c r="A881" s="10" t="s">
        <v>870</v>
      </c>
      <c r="B881" s="13">
        <v>86</v>
      </c>
      <c r="C881" s="10" t="s">
        <v>877</v>
      </c>
      <c r="D881" s="16">
        <v>86757</v>
      </c>
      <c r="E881" s="10" t="s">
        <v>877</v>
      </c>
      <c r="F881" s="11"/>
    </row>
    <row r="882" spans="1:6" x14ac:dyDescent="0.2">
      <c r="A882" s="10" t="s">
        <v>870</v>
      </c>
      <c r="B882" s="13">
        <v>86</v>
      </c>
      <c r="C882" s="10" t="s">
        <v>863</v>
      </c>
      <c r="D882" s="16">
        <v>86760</v>
      </c>
      <c r="E882" s="10" t="s">
        <v>863</v>
      </c>
      <c r="F882" s="11"/>
    </row>
    <row r="883" spans="1:6" x14ac:dyDescent="0.2">
      <c r="A883" s="10" t="s">
        <v>870</v>
      </c>
      <c r="B883" s="13">
        <v>86</v>
      </c>
      <c r="C883" s="10" t="s">
        <v>878</v>
      </c>
      <c r="D883" s="16">
        <v>86749</v>
      </c>
      <c r="E883" s="10" t="s">
        <v>878</v>
      </c>
      <c r="F883" s="11"/>
    </row>
    <row r="884" spans="1:6" x14ac:dyDescent="0.2">
      <c r="A884" s="10" t="s">
        <v>870</v>
      </c>
      <c r="B884" s="13">
        <v>86</v>
      </c>
      <c r="C884" s="10" t="s">
        <v>879</v>
      </c>
      <c r="D884" s="16">
        <v>86865</v>
      </c>
      <c r="E884" s="10" t="s">
        <v>879</v>
      </c>
      <c r="F884" s="11"/>
    </row>
    <row r="885" spans="1:6" x14ac:dyDescent="0.2">
      <c r="A885" s="10" t="s">
        <v>870</v>
      </c>
      <c r="B885" s="13">
        <v>86</v>
      </c>
      <c r="C885" s="10" t="s">
        <v>880</v>
      </c>
      <c r="D885" s="16">
        <v>86885</v>
      </c>
      <c r="E885" s="10" t="s">
        <v>880</v>
      </c>
      <c r="F885" s="11"/>
    </row>
    <row r="886" spans="1:6" x14ac:dyDescent="0.2">
      <c r="A886" s="10" t="s">
        <v>881</v>
      </c>
      <c r="B886" s="13">
        <v>63</v>
      </c>
      <c r="C886" s="10" t="s">
        <v>58</v>
      </c>
      <c r="D886" s="16">
        <v>63001</v>
      </c>
      <c r="E886" s="10" t="s">
        <v>58</v>
      </c>
      <c r="F886" s="11"/>
    </row>
    <row r="887" spans="1:6" x14ac:dyDescent="0.2">
      <c r="A887" s="10" t="s">
        <v>881</v>
      </c>
      <c r="B887" s="13">
        <v>63</v>
      </c>
      <c r="C887" s="10" t="s">
        <v>260</v>
      </c>
      <c r="D887" s="16">
        <v>63111</v>
      </c>
      <c r="E887" s="10" t="s">
        <v>260</v>
      </c>
      <c r="F887" s="11"/>
    </row>
    <row r="888" spans="1:6" x14ac:dyDescent="0.2">
      <c r="A888" s="10" t="s">
        <v>881</v>
      </c>
      <c r="B888" s="13">
        <v>63</v>
      </c>
      <c r="C888" s="10" t="s">
        <v>882</v>
      </c>
      <c r="D888" s="16">
        <v>63130</v>
      </c>
      <c r="E888" s="10" t="s">
        <v>882</v>
      </c>
      <c r="F888" s="11"/>
    </row>
    <row r="889" spans="1:6" x14ac:dyDescent="0.2">
      <c r="A889" s="10" t="s">
        <v>881</v>
      </c>
      <c r="B889" s="13">
        <v>63</v>
      </c>
      <c r="C889" s="10" t="s">
        <v>883</v>
      </c>
      <c r="D889" s="16">
        <v>63190</v>
      </c>
      <c r="E889" s="10" t="s">
        <v>883</v>
      </c>
      <c r="F889" s="11"/>
    </row>
    <row r="890" spans="1:6" x14ac:dyDescent="0.2">
      <c r="A890" s="10" t="s">
        <v>881</v>
      </c>
      <c r="B890" s="13">
        <v>63</v>
      </c>
      <c r="C890" s="10" t="s">
        <v>217</v>
      </c>
      <c r="D890" s="16">
        <v>63212</v>
      </c>
      <c r="E890" s="10" t="s">
        <v>217</v>
      </c>
      <c r="F890" s="11"/>
    </row>
    <row r="891" spans="1:6" x14ac:dyDescent="0.2">
      <c r="A891" s="10" t="s">
        <v>881</v>
      </c>
      <c r="B891" s="13">
        <v>63</v>
      </c>
      <c r="C891" s="10" t="s">
        <v>884</v>
      </c>
      <c r="D891" s="16">
        <v>63272</v>
      </c>
      <c r="E891" s="10" t="s">
        <v>884</v>
      </c>
      <c r="F891" s="11"/>
    </row>
    <row r="892" spans="1:6" x14ac:dyDescent="0.2">
      <c r="A892" s="10" t="s">
        <v>881</v>
      </c>
      <c r="B892" s="13">
        <v>63</v>
      </c>
      <c r="C892" s="10" t="s">
        <v>885</v>
      </c>
      <c r="D892" s="16">
        <v>63302</v>
      </c>
      <c r="E892" s="10" t="s">
        <v>885</v>
      </c>
      <c r="F892" s="11"/>
    </row>
    <row r="893" spans="1:6" x14ac:dyDescent="0.2">
      <c r="A893" s="10" t="s">
        <v>881</v>
      </c>
      <c r="B893" s="13">
        <v>63</v>
      </c>
      <c r="C893" s="10" t="s">
        <v>886</v>
      </c>
      <c r="D893" s="16">
        <v>63401</v>
      </c>
      <c r="E893" s="10" t="s">
        <v>886</v>
      </c>
      <c r="F893" s="11"/>
    </row>
    <row r="894" spans="1:6" x14ac:dyDescent="0.2">
      <c r="A894" s="10" t="s">
        <v>881</v>
      </c>
      <c r="B894" s="13">
        <v>63</v>
      </c>
      <c r="C894" s="10" t="s">
        <v>887</v>
      </c>
      <c r="D894" s="16">
        <v>63470</v>
      </c>
      <c r="E894" s="10" t="s">
        <v>887</v>
      </c>
      <c r="F894" s="11"/>
    </row>
    <row r="895" spans="1:6" x14ac:dyDescent="0.2">
      <c r="A895" s="10" t="s">
        <v>881</v>
      </c>
      <c r="B895" s="13">
        <v>63</v>
      </c>
      <c r="C895" s="10" t="s">
        <v>888</v>
      </c>
      <c r="D895" s="16">
        <v>63548</v>
      </c>
      <c r="E895" s="10" t="s">
        <v>888</v>
      </c>
      <c r="F895" s="11"/>
    </row>
    <row r="896" spans="1:6" x14ac:dyDescent="0.2">
      <c r="A896" s="10" t="s">
        <v>881</v>
      </c>
      <c r="B896" s="13">
        <v>63</v>
      </c>
      <c r="C896" s="10" t="s">
        <v>889</v>
      </c>
      <c r="D896" s="16">
        <v>63594</v>
      </c>
      <c r="E896" s="10" t="s">
        <v>889</v>
      </c>
      <c r="F896" s="11"/>
    </row>
    <row r="897" spans="1:6" x14ac:dyDescent="0.2">
      <c r="A897" s="10" t="s">
        <v>881</v>
      </c>
      <c r="B897" s="13">
        <v>63</v>
      </c>
      <c r="C897" s="10" t="s">
        <v>890</v>
      </c>
      <c r="D897" s="16">
        <v>63690</v>
      </c>
      <c r="E897" s="10" t="s">
        <v>890</v>
      </c>
      <c r="F897" s="11"/>
    </row>
    <row r="898" spans="1:6" x14ac:dyDescent="0.2">
      <c r="A898" s="10" t="s">
        <v>390</v>
      </c>
      <c r="B898" s="13">
        <v>66</v>
      </c>
      <c r="C898" s="10" t="s">
        <v>891</v>
      </c>
      <c r="D898" s="16">
        <v>66045</v>
      </c>
      <c r="E898" s="10" t="s">
        <v>891</v>
      </c>
      <c r="F898" s="11"/>
    </row>
    <row r="899" spans="1:6" x14ac:dyDescent="0.2">
      <c r="A899" s="10" t="s">
        <v>390</v>
      </c>
      <c r="B899" s="13">
        <v>66</v>
      </c>
      <c r="C899" s="10" t="s">
        <v>434</v>
      </c>
      <c r="D899" s="16">
        <v>66075</v>
      </c>
      <c r="E899" s="10" t="s">
        <v>434</v>
      </c>
      <c r="F899" s="11"/>
    </row>
    <row r="900" spans="1:6" x14ac:dyDescent="0.2">
      <c r="A900" s="10" t="s">
        <v>390</v>
      </c>
      <c r="B900" s="13">
        <v>66</v>
      </c>
      <c r="C900" s="10" t="s">
        <v>892</v>
      </c>
      <c r="D900" s="16">
        <v>66088</v>
      </c>
      <c r="E900" s="10" t="s">
        <v>892</v>
      </c>
      <c r="F900" s="11"/>
    </row>
    <row r="901" spans="1:6" x14ac:dyDescent="0.2">
      <c r="A901" s="10" t="s">
        <v>390</v>
      </c>
      <c r="B901" s="13">
        <v>66</v>
      </c>
      <c r="C901" s="10" t="s">
        <v>893</v>
      </c>
      <c r="D901" s="16">
        <v>66170</v>
      </c>
      <c r="E901" s="10" t="s">
        <v>893</v>
      </c>
      <c r="F901" s="11"/>
    </row>
    <row r="902" spans="1:6" x14ac:dyDescent="0.2">
      <c r="A902" s="10" t="s">
        <v>390</v>
      </c>
      <c r="B902" s="13">
        <v>66</v>
      </c>
      <c r="C902" s="10" t="s">
        <v>894</v>
      </c>
      <c r="D902" s="16">
        <v>66318</v>
      </c>
      <c r="E902" s="10" t="s">
        <v>894</v>
      </c>
      <c r="F902" s="11"/>
    </row>
    <row r="903" spans="1:6" x14ac:dyDescent="0.2">
      <c r="A903" s="10" t="s">
        <v>390</v>
      </c>
      <c r="B903" s="13">
        <v>66</v>
      </c>
      <c r="C903" s="10" t="s">
        <v>895</v>
      </c>
      <c r="D903" s="16">
        <v>66383</v>
      </c>
      <c r="E903" s="10" t="s">
        <v>895</v>
      </c>
      <c r="F903" s="11"/>
    </row>
    <row r="904" spans="1:6" x14ac:dyDescent="0.2">
      <c r="A904" s="10" t="s">
        <v>390</v>
      </c>
      <c r="B904" s="13">
        <v>66</v>
      </c>
      <c r="C904" s="10" t="s">
        <v>896</v>
      </c>
      <c r="D904" s="16">
        <v>66400</v>
      </c>
      <c r="E904" s="10" t="s">
        <v>896</v>
      </c>
      <c r="F904" s="11"/>
    </row>
    <row r="905" spans="1:6" x14ac:dyDescent="0.2">
      <c r="A905" s="10" t="s">
        <v>390</v>
      </c>
      <c r="B905" s="13">
        <v>66</v>
      </c>
      <c r="C905" s="10" t="s">
        <v>897</v>
      </c>
      <c r="D905" s="16">
        <v>66440</v>
      </c>
      <c r="E905" s="10" t="s">
        <v>897</v>
      </c>
      <c r="F905" s="11"/>
    </row>
    <row r="906" spans="1:6" x14ac:dyDescent="0.2">
      <c r="A906" s="10" t="s">
        <v>390</v>
      </c>
      <c r="B906" s="13">
        <v>66</v>
      </c>
      <c r="C906" s="10" t="s">
        <v>898</v>
      </c>
      <c r="D906" s="16">
        <v>66456</v>
      </c>
      <c r="E906" s="10" t="s">
        <v>898</v>
      </c>
      <c r="F906" s="11"/>
    </row>
    <row r="907" spans="1:6" x14ac:dyDescent="0.2">
      <c r="A907" s="10" t="s">
        <v>390</v>
      </c>
      <c r="B907" s="13">
        <v>66</v>
      </c>
      <c r="C907" s="10" t="s">
        <v>899</v>
      </c>
      <c r="D907" s="16">
        <v>66001</v>
      </c>
      <c r="E907" s="10" t="s">
        <v>899</v>
      </c>
      <c r="F907" s="11"/>
    </row>
    <row r="908" spans="1:6" x14ac:dyDescent="0.2">
      <c r="A908" s="10" t="s">
        <v>390</v>
      </c>
      <c r="B908" s="13">
        <v>66</v>
      </c>
      <c r="C908" s="10" t="s">
        <v>900</v>
      </c>
      <c r="D908" s="16">
        <v>66572</v>
      </c>
      <c r="E908" s="10" t="s">
        <v>900</v>
      </c>
      <c r="F908" s="11"/>
    </row>
    <row r="909" spans="1:6" x14ac:dyDescent="0.2">
      <c r="A909" s="10" t="s">
        <v>390</v>
      </c>
      <c r="B909" s="13">
        <v>66</v>
      </c>
      <c r="C909" s="10" t="s">
        <v>901</v>
      </c>
      <c r="D909" s="16">
        <v>66594</v>
      </c>
      <c r="E909" s="10" t="s">
        <v>901</v>
      </c>
      <c r="F909" s="11"/>
    </row>
    <row r="910" spans="1:6" x14ac:dyDescent="0.2">
      <c r="A910" s="10" t="s">
        <v>390</v>
      </c>
      <c r="B910" s="13">
        <v>66</v>
      </c>
      <c r="C910" s="10" t="s">
        <v>902</v>
      </c>
      <c r="D910" s="16">
        <v>66682</v>
      </c>
      <c r="E910" s="10" t="s">
        <v>902</v>
      </c>
      <c r="F910" s="11"/>
    </row>
    <row r="911" spans="1:6" x14ac:dyDescent="0.2">
      <c r="A911" s="10" t="s">
        <v>390</v>
      </c>
      <c r="B911" s="13">
        <v>66</v>
      </c>
      <c r="C911" s="10" t="s">
        <v>903</v>
      </c>
      <c r="D911" s="16">
        <v>66687</v>
      </c>
      <c r="E911" s="10" t="s">
        <v>903</v>
      </c>
      <c r="F911" s="11"/>
    </row>
    <row r="912" spans="1:6" x14ac:dyDescent="0.2">
      <c r="A912" s="10" t="s">
        <v>904</v>
      </c>
      <c r="B912" s="13">
        <v>68</v>
      </c>
      <c r="C912" s="10" t="s">
        <v>905</v>
      </c>
      <c r="D912" s="16">
        <v>68013</v>
      </c>
      <c r="E912" s="10" t="s">
        <v>905</v>
      </c>
      <c r="F912" s="11"/>
    </row>
    <row r="913" spans="1:6" x14ac:dyDescent="0.2">
      <c r="A913" s="10" t="s">
        <v>904</v>
      </c>
      <c r="B913" s="13">
        <v>68</v>
      </c>
      <c r="C913" s="10" t="s">
        <v>399</v>
      </c>
      <c r="D913" s="16">
        <v>68020</v>
      </c>
      <c r="E913" s="10" t="s">
        <v>399</v>
      </c>
      <c r="F913" s="11"/>
    </row>
    <row r="914" spans="1:6" x14ac:dyDescent="0.2">
      <c r="A914" s="10" t="s">
        <v>904</v>
      </c>
      <c r="B914" s="13">
        <v>68</v>
      </c>
      <c r="C914" s="10" t="s">
        <v>906</v>
      </c>
      <c r="D914" s="16">
        <v>68051</v>
      </c>
      <c r="E914" s="10" t="s">
        <v>906</v>
      </c>
      <c r="F914" s="11"/>
    </row>
    <row r="915" spans="1:6" x14ac:dyDescent="0.2">
      <c r="A915" s="10" t="s">
        <v>904</v>
      </c>
      <c r="B915" s="13">
        <v>68</v>
      </c>
      <c r="C915" s="10" t="s">
        <v>59</v>
      </c>
      <c r="D915" s="16">
        <v>68077</v>
      </c>
      <c r="E915" s="10" t="s">
        <v>59</v>
      </c>
      <c r="F915" s="11"/>
    </row>
    <row r="916" spans="1:6" x14ac:dyDescent="0.2">
      <c r="A916" s="10" t="s">
        <v>904</v>
      </c>
      <c r="B916" s="13">
        <v>68</v>
      </c>
      <c r="C916" s="10" t="s">
        <v>907</v>
      </c>
      <c r="D916" s="16">
        <v>68079</v>
      </c>
      <c r="E916" s="10" t="s">
        <v>907</v>
      </c>
      <c r="F916" s="11"/>
    </row>
    <row r="917" spans="1:6" x14ac:dyDescent="0.2">
      <c r="A917" s="10" t="s">
        <v>904</v>
      </c>
      <c r="B917" s="13">
        <v>68</v>
      </c>
      <c r="C917" s="10" t="s">
        <v>908</v>
      </c>
      <c r="D917" s="16">
        <v>68081</v>
      </c>
      <c r="E917" s="10" t="s">
        <v>908</v>
      </c>
      <c r="F917" s="11"/>
    </row>
    <row r="918" spans="1:6" x14ac:dyDescent="0.2">
      <c r="A918" s="10" t="s">
        <v>904</v>
      </c>
      <c r="B918" s="13">
        <v>68</v>
      </c>
      <c r="C918" s="10" t="s">
        <v>63</v>
      </c>
      <c r="D918" s="16">
        <v>68092</v>
      </c>
      <c r="E918" s="10" t="s">
        <v>63</v>
      </c>
      <c r="F918" s="11"/>
    </row>
    <row r="919" spans="1:6" x14ac:dyDescent="0.2">
      <c r="A919" s="10" t="s">
        <v>904</v>
      </c>
      <c r="B919" s="13">
        <v>68</v>
      </c>
      <c r="C919" s="10" t="s">
        <v>205</v>
      </c>
      <c r="D919" s="16">
        <v>68101</v>
      </c>
      <c r="E919" s="10" t="s">
        <v>205</v>
      </c>
      <c r="F919" s="11"/>
    </row>
    <row r="920" spans="1:6" x14ac:dyDescent="0.2">
      <c r="A920" s="10" t="s">
        <v>904</v>
      </c>
      <c r="B920" s="13">
        <v>68</v>
      </c>
      <c r="C920" s="10" t="s">
        <v>909</v>
      </c>
      <c r="D920" s="16">
        <v>68001</v>
      </c>
      <c r="E920" s="10" t="s">
        <v>909</v>
      </c>
      <c r="F920" s="11"/>
    </row>
    <row r="921" spans="1:6" x14ac:dyDescent="0.2">
      <c r="A921" s="10" t="s">
        <v>904</v>
      </c>
      <c r="B921" s="13">
        <v>68</v>
      </c>
      <c r="C921" s="10" t="s">
        <v>563</v>
      </c>
      <c r="D921" s="16">
        <v>68121</v>
      </c>
      <c r="E921" s="10" t="s">
        <v>563</v>
      </c>
      <c r="F921" s="11"/>
    </row>
    <row r="922" spans="1:6" x14ac:dyDescent="0.2">
      <c r="A922" s="10" t="s">
        <v>904</v>
      </c>
      <c r="B922" s="13">
        <v>68</v>
      </c>
      <c r="C922" s="10" t="s">
        <v>910</v>
      </c>
      <c r="D922" s="16">
        <v>68132</v>
      </c>
      <c r="E922" s="10" t="s">
        <v>910</v>
      </c>
      <c r="F922" s="11"/>
    </row>
    <row r="923" spans="1:6" x14ac:dyDescent="0.2">
      <c r="A923" s="10" t="s">
        <v>904</v>
      </c>
      <c r="B923" s="13">
        <v>68</v>
      </c>
      <c r="C923" s="10" t="s">
        <v>911</v>
      </c>
      <c r="D923" s="16">
        <v>68147</v>
      </c>
      <c r="E923" s="10" t="s">
        <v>911</v>
      </c>
      <c r="F923" s="11"/>
    </row>
    <row r="924" spans="1:6" x14ac:dyDescent="0.2">
      <c r="A924" s="10" t="s">
        <v>904</v>
      </c>
      <c r="B924" s="13">
        <v>68</v>
      </c>
      <c r="C924" s="10" t="s">
        <v>912</v>
      </c>
      <c r="D924" s="16">
        <v>68152</v>
      </c>
      <c r="E924" s="10" t="s">
        <v>912</v>
      </c>
      <c r="F924" s="11"/>
    </row>
    <row r="925" spans="1:6" x14ac:dyDescent="0.2">
      <c r="A925" s="10" t="s">
        <v>904</v>
      </c>
      <c r="B925" s="13">
        <v>68</v>
      </c>
      <c r="C925" s="10" t="s">
        <v>913</v>
      </c>
      <c r="D925" s="16">
        <v>68160</v>
      </c>
      <c r="E925" s="10" t="s">
        <v>913</v>
      </c>
      <c r="F925" s="11"/>
    </row>
    <row r="926" spans="1:6" x14ac:dyDescent="0.2">
      <c r="A926" s="10" t="s">
        <v>904</v>
      </c>
      <c r="B926" s="13">
        <v>68</v>
      </c>
      <c r="C926" s="10" t="s">
        <v>914</v>
      </c>
      <c r="D926" s="16">
        <v>68162</v>
      </c>
      <c r="E926" s="10" t="s">
        <v>914</v>
      </c>
      <c r="F926" s="11"/>
    </row>
    <row r="927" spans="1:6" x14ac:dyDescent="0.2">
      <c r="A927" s="10" t="s">
        <v>904</v>
      </c>
      <c r="B927" s="13">
        <v>68</v>
      </c>
      <c r="C927" s="10" t="s">
        <v>915</v>
      </c>
      <c r="D927" s="16">
        <v>68167</v>
      </c>
      <c r="E927" s="10" t="s">
        <v>915</v>
      </c>
      <c r="F927" s="11"/>
    </row>
    <row r="928" spans="1:6" x14ac:dyDescent="0.2">
      <c r="A928" s="10" t="s">
        <v>904</v>
      </c>
      <c r="B928" s="13">
        <v>68</v>
      </c>
      <c r="C928" s="10" t="s">
        <v>916</v>
      </c>
      <c r="D928" s="16">
        <v>68169</v>
      </c>
      <c r="E928" s="10" t="s">
        <v>916</v>
      </c>
      <c r="F928" s="11"/>
    </row>
    <row r="929" spans="1:6" x14ac:dyDescent="0.2">
      <c r="A929" s="10" t="s">
        <v>904</v>
      </c>
      <c r="B929" s="13">
        <v>68</v>
      </c>
      <c r="C929" s="10" t="s">
        <v>917</v>
      </c>
      <c r="D929" s="16">
        <v>68176</v>
      </c>
      <c r="E929" s="10" t="s">
        <v>917</v>
      </c>
      <c r="F929" s="11"/>
    </row>
    <row r="930" spans="1:6" x14ac:dyDescent="0.2">
      <c r="A930" s="10" t="s">
        <v>904</v>
      </c>
      <c r="B930" s="13">
        <v>68</v>
      </c>
      <c r="C930" s="10" t="s">
        <v>918</v>
      </c>
      <c r="D930" s="16">
        <v>68179</v>
      </c>
      <c r="E930" s="10" t="s">
        <v>918</v>
      </c>
      <c r="F930" s="11"/>
    </row>
    <row r="931" spans="1:6" x14ac:dyDescent="0.2">
      <c r="A931" s="10" t="s">
        <v>904</v>
      </c>
      <c r="B931" s="13">
        <v>68</v>
      </c>
      <c r="C931" s="10" t="s">
        <v>919</v>
      </c>
      <c r="D931" s="16">
        <v>68190</v>
      </c>
      <c r="E931" s="10" t="s">
        <v>919</v>
      </c>
      <c r="F931" s="11"/>
    </row>
    <row r="932" spans="1:6" x14ac:dyDescent="0.2">
      <c r="A932" s="10" t="s">
        <v>904</v>
      </c>
      <c r="B932" s="13">
        <v>68</v>
      </c>
      <c r="C932" s="10" t="s">
        <v>80</v>
      </c>
      <c r="D932" s="16">
        <v>68207</v>
      </c>
      <c r="E932" s="10" t="s">
        <v>80</v>
      </c>
      <c r="F932" s="11"/>
    </row>
    <row r="933" spans="1:6" x14ac:dyDescent="0.2">
      <c r="A933" s="10" t="s">
        <v>904</v>
      </c>
      <c r="B933" s="13">
        <v>68</v>
      </c>
      <c r="C933" s="10" t="s">
        <v>920</v>
      </c>
      <c r="D933" s="16">
        <v>68209</v>
      </c>
      <c r="E933" s="10" t="s">
        <v>920</v>
      </c>
      <c r="F933" s="11"/>
    </row>
    <row r="934" spans="1:6" x14ac:dyDescent="0.2">
      <c r="A934" s="10" t="s">
        <v>904</v>
      </c>
      <c r="B934" s="13">
        <v>68</v>
      </c>
      <c r="C934" s="10" t="s">
        <v>921</v>
      </c>
      <c r="D934" s="16">
        <v>68211</v>
      </c>
      <c r="E934" s="10" t="s">
        <v>921</v>
      </c>
      <c r="F934" s="11"/>
    </row>
    <row r="935" spans="1:6" x14ac:dyDescent="0.2">
      <c r="A935" s="10" t="s">
        <v>904</v>
      </c>
      <c r="B935" s="13">
        <v>68</v>
      </c>
      <c r="C935" s="10" t="s">
        <v>922</v>
      </c>
      <c r="D935" s="16">
        <v>68217</v>
      </c>
      <c r="E935" s="10" t="s">
        <v>922</v>
      </c>
      <c r="F935" s="11"/>
    </row>
    <row r="936" spans="1:6" x14ac:dyDescent="0.2">
      <c r="A936" s="10" t="s">
        <v>904</v>
      </c>
      <c r="B936" s="13">
        <v>68</v>
      </c>
      <c r="C936" s="10" t="s">
        <v>923</v>
      </c>
      <c r="D936" s="16">
        <v>68229</v>
      </c>
      <c r="E936" s="10" t="s">
        <v>923</v>
      </c>
      <c r="F936" s="11"/>
    </row>
    <row r="937" spans="1:6" x14ac:dyDescent="0.2">
      <c r="A937" s="10" t="s">
        <v>904</v>
      </c>
      <c r="B937" s="13">
        <v>68</v>
      </c>
      <c r="C937" s="10" t="s">
        <v>924</v>
      </c>
      <c r="D937" s="16">
        <v>68235</v>
      </c>
      <c r="E937" s="10" t="s">
        <v>924</v>
      </c>
      <c r="F937" s="11"/>
    </row>
    <row r="938" spans="1:6" x14ac:dyDescent="0.2">
      <c r="A938" s="10" t="s">
        <v>904</v>
      </c>
      <c r="B938" s="13">
        <v>68</v>
      </c>
      <c r="C938" s="10" t="s">
        <v>925</v>
      </c>
      <c r="D938" s="16">
        <v>68245</v>
      </c>
      <c r="E938" s="10" t="s">
        <v>925</v>
      </c>
      <c r="F938" s="11"/>
    </row>
    <row r="939" spans="1:6" x14ac:dyDescent="0.2">
      <c r="A939" s="10" t="s">
        <v>904</v>
      </c>
      <c r="B939" s="13">
        <v>68</v>
      </c>
      <c r="C939" s="10" t="s">
        <v>220</v>
      </c>
      <c r="D939" s="16">
        <v>68250</v>
      </c>
      <c r="E939" s="10" t="s">
        <v>220</v>
      </c>
      <c r="F939" s="11"/>
    </row>
    <row r="940" spans="1:6" x14ac:dyDescent="0.2">
      <c r="A940" s="10" t="s">
        <v>904</v>
      </c>
      <c r="B940" s="13">
        <v>68</v>
      </c>
      <c r="C940" s="10" t="s">
        <v>926</v>
      </c>
      <c r="D940" s="16">
        <v>68255</v>
      </c>
      <c r="E940" s="10" t="s">
        <v>926</v>
      </c>
      <c r="F940" s="11"/>
    </row>
    <row r="941" spans="1:6" x14ac:dyDescent="0.2">
      <c r="A941" s="10" t="s">
        <v>904</v>
      </c>
      <c r="B941" s="13">
        <v>68</v>
      </c>
      <c r="C941" s="10" t="s">
        <v>927</v>
      </c>
      <c r="D941" s="16">
        <v>68264</v>
      </c>
      <c r="E941" s="10" t="s">
        <v>927</v>
      </c>
      <c r="F941" s="11"/>
    </row>
    <row r="942" spans="1:6" x14ac:dyDescent="0.2">
      <c r="A942" s="10" t="s">
        <v>904</v>
      </c>
      <c r="B942" s="13">
        <v>68</v>
      </c>
      <c r="C942" s="10" t="s">
        <v>928</v>
      </c>
      <c r="D942" s="16">
        <v>68266</v>
      </c>
      <c r="E942" s="10" t="s">
        <v>928</v>
      </c>
      <c r="F942" s="11"/>
    </row>
    <row r="943" spans="1:6" x14ac:dyDescent="0.2">
      <c r="A943" s="10" t="s">
        <v>904</v>
      </c>
      <c r="B943" s="13">
        <v>68</v>
      </c>
      <c r="C943" s="10" t="s">
        <v>929</v>
      </c>
      <c r="D943" s="16">
        <v>68271</v>
      </c>
      <c r="E943" s="10" t="s">
        <v>929</v>
      </c>
      <c r="F943" s="11"/>
    </row>
    <row r="944" spans="1:6" x14ac:dyDescent="0.2">
      <c r="A944" s="10" t="s">
        <v>904</v>
      </c>
      <c r="B944" s="13">
        <v>68</v>
      </c>
      <c r="C944" s="10" t="s">
        <v>930</v>
      </c>
      <c r="D944" s="16">
        <v>68276</v>
      </c>
      <c r="E944" s="10" t="s">
        <v>930</v>
      </c>
      <c r="F944" s="11"/>
    </row>
    <row r="945" spans="1:6" x14ac:dyDescent="0.2">
      <c r="A945" s="10" t="s">
        <v>904</v>
      </c>
      <c r="B945" s="13">
        <v>68</v>
      </c>
      <c r="C945" s="10" t="s">
        <v>931</v>
      </c>
      <c r="D945" s="16">
        <v>68296</v>
      </c>
      <c r="E945" s="10" t="s">
        <v>931</v>
      </c>
      <c r="F945" s="11"/>
    </row>
    <row r="946" spans="1:6" x14ac:dyDescent="0.2">
      <c r="A946" s="10" t="s">
        <v>904</v>
      </c>
      <c r="B946" s="13">
        <v>68</v>
      </c>
      <c r="C946" s="10" t="s">
        <v>932</v>
      </c>
      <c r="D946" s="16">
        <v>68298</v>
      </c>
      <c r="E946" s="10" t="s">
        <v>932</v>
      </c>
      <c r="F946" s="11"/>
    </row>
    <row r="947" spans="1:6" x14ac:dyDescent="0.2">
      <c r="A947" s="10" t="s">
        <v>904</v>
      </c>
      <c r="B947" s="13">
        <v>68</v>
      </c>
      <c r="C947" s="10" t="s">
        <v>933</v>
      </c>
      <c r="D947" s="16">
        <v>68307</v>
      </c>
      <c r="E947" s="10" t="s">
        <v>933</v>
      </c>
      <c r="F947" s="11"/>
    </row>
    <row r="948" spans="1:6" x14ac:dyDescent="0.2">
      <c r="A948" s="10" t="s">
        <v>904</v>
      </c>
      <c r="B948" s="13">
        <v>68</v>
      </c>
      <c r="C948" s="10" t="s">
        <v>934</v>
      </c>
      <c r="D948" s="16">
        <v>68318</v>
      </c>
      <c r="E948" s="10" t="s">
        <v>934</v>
      </c>
      <c r="F948" s="11"/>
    </row>
    <row r="949" spans="1:6" x14ac:dyDescent="0.2">
      <c r="A949" s="10" t="s">
        <v>904</v>
      </c>
      <c r="B949" s="13">
        <v>68</v>
      </c>
      <c r="C949" s="10" t="s">
        <v>97</v>
      </c>
      <c r="D949" s="16">
        <v>68320</v>
      </c>
      <c r="E949" s="10" t="s">
        <v>97</v>
      </c>
      <c r="F949" s="11"/>
    </row>
    <row r="950" spans="1:6" x14ac:dyDescent="0.2">
      <c r="A950" s="10" t="s">
        <v>904</v>
      </c>
      <c r="B950" s="13">
        <v>68</v>
      </c>
      <c r="C950" s="10" t="s">
        <v>935</v>
      </c>
      <c r="D950" s="16">
        <v>68322</v>
      </c>
      <c r="E950" s="10" t="s">
        <v>935</v>
      </c>
      <c r="F950" s="11"/>
    </row>
    <row r="951" spans="1:6" x14ac:dyDescent="0.2">
      <c r="A951" s="10" t="s">
        <v>904</v>
      </c>
      <c r="B951" s="13">
        <v>68</v>
      </c>
      <c r="C951" s="10" t="s">
        <v>936</v>
      </c>
      <c r="D951" s="16">
        <v>68324</v>
      </c>
      <c r="E951" s="10" t="s">
        <v>936</v>
      </c>
      <c r="F951" s="11"/>
    </row>
    <row r="952" spans="1:6" x14ac:dyDescent="0.2">
      <c r="A952" s="10" t="s">
        <v>904</v>
      </c>
      <c r="B952" s="13">
        <v>68</v>
      </c>
      <c r="C952" s="10" t="s">
        <v>937</v>
      </c>
      <c r="D952" s="16">
        <v>68327</v>
      </c>
      <c r="E952" s="10" t="s">
        <v>937</v>
      </c>
      <c r="F952" s="11"/>
    </row>
    <row r="953" spans="1:6" x14ac:dyDescent="0.2">
      <c r="A953" s="10" t="s">
        <v>904</v>
      </c>
      <c r="B953" s="13">
        <v>68</v>
      </c>
      <c r="C953" s="10" t="s">
        <v>938</v>
      </c>
      <c r="D953" s="16">
        <v>68344</v>
      </c>
      <c r="E953" s="10" t="s">
        <v>938</v>
      </c>
      <c r="F953" s="11"/>
    </row>
    <row r="954" spans="1:6" x14ac:dyDescent="0.2">
      <c r="A954" s="10" t="s">
        <v>904</v>
      </c>
      <c r="B954" s="13">
        <v>68</v>
      </c>
      <c r="C954" s="10" t="s">
        <v>939</v>
      </c>
      <c r="D954" s="16">
        <v>68368</v>
      </c>
      <c r="E954" s="10" t="s">
        <v>939</v>
      </c>
      <c r="F954" s="11"/>
    </row>
    <row r="955" spans="1:6" x14ac:dyDescent="0.2">
      <c r="A955" s="10" t="s">
        <v>904</v>
      </c>
      <c r="B955" s="13">
        <v>68</v>
      </c>
      <c r="C955" s="10" t="s">
        <v>940</v>
      </c>
      <c r="D955" s="16">
        <v>68370</v>
      </c>
      <c r="E955" s="10" t="s">
        <v>940</v>
      </c>
      <c r="F955" s="11"/>
    </row>
    <row r="956" spans="1:6" x14ac:dyDescent="0.2">
      <c r="A956" s="10" t="s">
        <v>904</v>
      </c>
      <c r="B956" s="13">
        <v>68</v>
      </c>
      <c r="C956" s="10" t="s">
        <v>941</v>
      </c>
      <c r="D956" s="16">
        <v>68377</v>
      </c>
      <c r="E956" s="10" t="s">
        <v>941</v>
      </c>
      <c r="F956" s="11"/>
    </row>
    <row r="957" spans="1:6" x14ac:dyDescent="0.2">
      <c r="A957" s="10" t="s">
        <v>904</v>
      </c>
      <c r="B957" s="13">
        <v>68</v>
      </c>
      <c r="C957" s="10" t="s">
        <v>484</v>
      </c>
      <c r="D957" s="16">
        <v>68397</v>
      </c>
      <c r="E957" s="10" t="s">
        <v>484</v>
      </c>
      <c r="F957" s="11"/>
    </row>
    <row r="958" spans="1:6" x14ac:dyDescent="0.2">
      <c r="A958" s="10" t="s">
        <v>904</v>
      </c>
      <c r="B958" s="13">
        <v>68</v>
      </c>
      <c r="C958" s="10" t="s">
        <v>942</v>
      </c>
      <c r="D958" s="16">
        <v>68385</v>
      </c>
      <c r="E958" s="10" t="s">
        <v>942</v>
      </c>
      <c r="F958" s="11"/>
    </row>
    <row r="959" spans="1:6" x14ac:dyDescent="0.2">
      <c r="A959" s="10" t="s">
        <v>904</v>
      </c>
      <c r="B959" s="13">
        <v>68</v>
      </c>
      <c r="C959" s="10" t="s">
        <v>943</v>
      </c>
      <c r="D959" s="16">
        <v>68406</v>
      </c>
      <c r="E959" s="10" t="s">
        <v>943</v>
      </c>
      <c r="F959" s="11"/>
    </row>
    <row r="960" spans="1:6" x14ac:dyDescent="0.2">
      <c r="A960" s="10" t="s">
        <v>904</v>
      </c>
      <c r="B960" s="13">
        <v>68</v>
      </c>
      <c r="C960" s="10" t="s">
        <v>944</v>
      </c>
      <c r="D960" s="16">
        <v>68418</v>
      </c>
      <c r="E960" s="10" t="s">
        <v>944</v>
      </c>
      <c r="F960" s="11"/>
    </row>
    <row r="961" spans="1:6" x14ac:dyDescent="0.2">
      <c r="A961" s="10" t="s">
        <v>904</v>
      </c>
      <c r="B961" s="13">
        <v>68</v>
      </c>
      <c r="C961" s="10" t="s">
        <v>945</v>
      </c>
      <c r="D961" s="16">
        <v>68425</v>
      </c>
      <c r="E961" s="10" t="s">
        <v>945</v>
      </c>
      <c r="F961" s="11"/>
    </row>
    <row r="962" spans="1:6" x14ac:dyDescent="0.2">
      <c r="A962" s="10" t="s">
        <v>904</v>
      </c>
      <c r="B962" s="13">
        <v>68</v>
      </c>
      <c r="C962" s="10" t="s">
        <v>946</v>
      </c>
      <c r="D962" s="16">
        <v>68432</v>
      </c>
      <c r="E962" s="10" t="s">
        <v>946</v>
      </c>
      <c r="F962" s="11"/>
    </row>
    <row r="963" spans="1:6" x14ac:dyDescent="0.2">
      <c r="A963" s="10" t="s">
        <v>904</v>
      </c>
      <c r="B963" s="13">
        <v>68</v>
      </c>
      <c r="C963" s="10" t="s">
        <v>947</v>
      </c>
      <c r="D963" s="16">
        <v>68444</v>
      </c>
      <c r="E963" s="10" t="s">
        <v>947</v>
      </c>
      <c r="F963" s="11"/>
    </row>
    <row r="964" spans="1:6" x14ac:dyDescent="0.2">
      <c r="A964" s="10" t="s">
        <v>904</v>
      </c>
      <c r="B964" s="13">
        <v>68</v>
      </c>
      <c r="C964" s="10" t="s">
        <v>948</v>
      </c>
      <c r="D964" s="16">
        <v>68464</v>
      </c>
      <c r="E964" s="10" t="s">
        <v>948</v>
      </c>
      <c r="F964" s="11"/>
    </row>
    <row r="965" spans="1:6" x14ac:dyDescent="0.2">
      <c r="A965" s="10" t="s">
        <v>904</v>
      </c>
      <c r="B965" s="13">
        <v>68</v>
      </c>
      <c r="C965" s="10" t="s">
        <v>949</v>
      </c>
      <c r="D965" s="16">
        <v>68468</v>
      </c>
      <c r="E965" s="10" t="s">
        <v>949</v>
      </c>
      <c r="F965" s="11"/>
    </row>
    <row r="966" spans="1:6" x14ac:dyDescent="0.2">
      <c r="A966" s="10" t="s">
        <v>904</v>
      </c>
      <c r="B966" s="13">
        <v>68</v>
      </c>
      <c r="C966" s="10" t="s">
        <v>950</v>
      </c>
      <c r="D966" s="16">
        <v>68498</v>
      </c>
      <c r="E966" s="10" t="s">
        <v>950</v>
      </c>
      <c r="F966" s="11"/>
    </row>
    <row r="967" spans="1:6" x14ac:dyDescent="0.2">
      <c r="A967" s="10" t="s">
        <v>904</v>
      </c>
      <c r="B967" s="13">
        <v>68</v>
      </c>
      <c r="C967" s="10" t="s">
        <v>951</v>
      </c>
      <c r="D967" s="16">
        <v>68500</v>
      </c>
      <c r="E967" s="10" t="s">
        <v>951</v>
      </c>
      <c r="F967" s="11"/>
    </row>
    <row r="968" spans="1:6" x14ac:dyDescent="0.2">
      <c r="A968" s="10" t="s">
        <v>904</v>
      </c>
      <c r="B968" s="13">
        <v>68</v>
      </c>
      <c r="C968" s="10" t="s">
        <v>952</v>
      </c>
      <c r="D968" s="16">
        <v>68502</v>
      </c>
      <c r="E968" s="10" t="s">
        <v>952</v>
      </c>
      <c r="F968" s="11"/>
    </row>
    <row r="969" spans="1:6" x14ac:dyDescent="0.2">
      <c r="A969" s="10" t="s">
        <v>904</v>
      </c>
      <c r="B969" s="13">
        <v>68</v>
      </c>
      <c r="C969" s="10" t="s">
        <v>953</v>
      </c>
      <c r="D969" s="16">
        <v>68522</v>
      </c>
      <c r="E969" s="10" t="s">
        <v>953</v>
      </c>
      <c r="F969" s="11"/>
    </row>
    <row r="970" spans="1:6" x14ac:dyDescent="0.2">
      <c r="A970" s="10" t="s">
        <v>904</v>
      </c>
      <c r="B970" s="13">
        <v>68</v>
      </c>
      <c r="C970" s="10" t="s">
        <v>954</v>
      </c>
      <c r="D970" s="16">
        <v>68524</v>
      </c>
      <c r="E970" s="10" t="s">
        <v>954</v>
      </c>
      <c r="F970" s="11"/>
    </row>
    <row r="971" spans="1:6" x14ac:dyDescent="0.2">
      <c r="A971" s="10" t="s">
        <v>904</v>
      </c>
      <c r="B971" s="13">
        <v>68</v>
      </c>
      <c r="C971" s="10" t="s">
        <v>955</v>
      </c>
      <c r="D971" s="16">
        <v>68533</v>
      </c>
      <c r="E971" s="10" t="s">
        <v>955</v>
      </c>
      <c r="F971" s="11"/>
    </row>
    <row r="972" spans="1:6" x14ac:dyDescent="0.2">
      <c r="A972" s="10" t="s">
        <v>904</v>
      </c>
      <c r="B972" s="13">
        <v>68</v>
      </c>
      <c r="C972" s="10" t="s">
        <v>956</v>
      </c>
      <c r="D972" s="16">
        <v>68547</v>
      </c>
      <c r="E972" s="10" t="s">
        <v>956</v>
      </c>
      <c r="F972" s="11"/>
    </row>
    <row r="973" spans="1:6" x14ac:dyDescent="0.2">
      <c r="A973" s="10" t="s">
        <v>904</v>
      </c>
      <c r="B973" s="13">
        <v>68</v>
      </c>
      <c r="C973" s="10" t="s">
        <v>957</v>
      </c>
      <c r="D973" s="16">
        <v>68549</v>
      </c>
      <c r="E973" s="10" t="s">
        <v>957</v>
      </c>
      <c r="F973" s="11"/>
    </row>
    <row r="974" spans="1:6" x14ac:dyDescent="0.2">
      <c r="A974" s="10" t="s">
        <v>904</v>
      </c>
      <c r="B974" s="13">
        <v>68</v>
      </c>
      <c r="C974" s="10" t="s">
        <v>958</v>
      </c>
      <c r="D974" s="16">
        <v>68572</v>
      </c>
      <c r="E974" s="10" t="s">
        <v>958</v>
      </c>
      <c r="F974" s="11"/>
    </row>
    <row r="975" spans="1:6" x14ac:dyDescent="0.2">
      <c r="A975" s="10" t="s">
        <v>904</v>
      </c>
      <c r="B975" s="13">
        <v>68</v>
      </c>
      <c r="C975" s="10" t="s">
        <v>959</v>
      </c>
      <c r="D975" s="16">
        <v>68573</v>
      </c>
      <c r="E975" s="10" t="s">
        <v>959</v>
      </c>
      <c r="F975" s="11"/>
    </row>
    <row r="976" spans="1:6" x14ac:dyDescent="0.2">
      <c r="A976" s="10" t="s">
        <v>904</v>
      </c>
      <c r="B976" s="13">
        <v>68</v>
      </c>
      <c r="C976" s="10" t="s">
        <v>960</v>
      </c>
      <c r="D976" s="16">
        <v>68575</v>
      </c>
      <c r="E976" s="10" t="s">
        <v>960</v>
      </c>
      <c r="F976" s="11"/>
    </row>
    <row r="977" spans="1:6" x14ac:dyDescent="0.2">
      <c r="A977" s="10" t="s">
        <v>904</v>
      </c>
      <c r="B977" s="13">
        <v>68</v>
      </c>
      <c r="C977" s="10" t="s">
        <v>129</v>
      </c>
      <c r="D977" s="16">
        <v>68615</v>
      </c>
      <c r="E977" s="10" t="s">
        <v>129</v>
      </c>
      <c r="F977" s="11"/>
    </row>
    <row r="978" spans="1:6" x14ac:dyDescent="0.2">
      <c r="A978" s="10" t="s">
        <v>904</v>
      </c>
      <c r="B978" s="13">
        <v>68</v>
      </c>
      <c r="C978" s="10" t="s">
        <v>961</v>
      </c>
      <c r="D978" s="16">
        <v>68655</v>
      </c>
      <c r="E978" s="10" t="s">
        <v>961</v>
      </c>
      <c r="F978" s="11"/>
    </row>
    <row r="979" spans="1:6" x14ac:dyDescent="0.2">
      <c r="A979" s="10" t="s">
        <v>904</v>
      </c>
      <c r="B979" s="13">
        <v>68</v>
      </c>
      <c r="C979" s="10" t="s">
        <v>179</v>
      </c>
      <c r="D979" s="16">
        <v>68669</v>
      </c>
      <c r="E979" s="10" t="s">
        <v>179</v>
      </c>
      <c r="F979" s="11"/>
    </row>
    <row r="980" spans="1:6" x14ac:dyDescent="0.2">
      <c r="A980" s="10" t="s">
        <v>904</v>
      </c>
      <c r="B980" s="13">
        <v>68</v>
      </c>
      <c r="C980" s="10" t="s">
        <v>962</v>
      </c>
      <c r="D980" s="16">
        <v>68673</v>
      </c>
      <c r="E980" s="10" t="s">
        <v>962</v>
      </c>
      <c r="F980" s="11"/>
    </row>
    <row r="981" spans="1:6" x14ac:dyDescent="0.2">
      <c r="A981" s="10" t="s">
        <v>904</v>
      </c>
      <c r="B981" s="13">
        <v>68</v>
      </c>
      <c r="C981" s="10" t="s">
        <v>963</v>
      </c>
      <c r="D981" s="16">
        <v>68679</v>
      </c>
      <c r="E981" s="10" t="s">
        <v>963</v>
      </c>
      <c r="F981" s="11"/>
    </row>
    <row r="982" spans="1:6" x14ac:dyDescent="0.2">
      <c r="A982" s="10" t="s">
        <v>904</v>
      </c>
      <c r="B982" s="13">
        <v>68</v>
      </c>
      <c r="C982" s="10" t="s">
        <v>964</v>
      </c>
      <c r="D982" s="16">
        <v>68682</v>
      </c>
      <c r="E982" s="10" t="s">
        <v>964</v>
      </c>
      <c r="F982" s="11"/>
    </row>
    <row r="983" spans="1:6" x14ac:dyDescent="0.2">
      <c r="A983" s="10" t="s">
        <v>904</v>
      </c>
      <c r="B983" s="13">
        <v>68</v>
      </c>
      <c r="C983" s="10" t="s">
        <v>965</v>
      </c>
      <c r="D983" s="16">
        <v>68684</v>
      </c>
      <c r="E983" s="10" t="s">
        <v>965</v>
      </c>
      <c r="F983" s="11"/>
    </row>
    <row r="984" spans="1:6" x14ac:dyDescent="0.2">
      <c r="A984" s="10" t="s">
        <v>904</v>
      </c>
      <c r="B984" s="13">
        <v>68</v>
      </c>
      <c r="C984" s="10" t="s">
        <v>877</v>
      </c>
      <c r="D984" s="16">
        <v>68686</v>
      </c>
      <c r="E984" s="10" t="s">
        <v>877</v>
      </c>
      <c r="F984" s="11"/>
    </row>
    <row r="985" spans="1:6" x14ac:dyDescent="0.2">
      <c r="A985" s="10" t="s">
        <v>904</v>
      </c>
      <c r="B985" s="13">
        <v>68</v>
      </c>
      <c r="C985" s="10" t="s">
        <v>966</v>
      </c>
      <c r="D985" s="16">
        <v>68689</v>
      </c>
      <c r="E985" s="10" t="s">
        <v>966</v>
      </c>
      <c r="F985" s="11"/>
    </row>
    <row r="986" spans="1:6" x14ac:dyDescent="0.2">
      <c r="A986" s="10" t="s">
        <v>904</v>
      </c>
      <c r="B986" s="13">
        <v>68</v>
      </c>
      <c r="C986" s="10" t="s">
        <v>145</v>
      </c>
      <c r="D986" s="16">
        <v>68705</v>
      </c>
      <c r="E986" s="10" t="s">
        <v>145</v>
      </c>
      <c r="F986" s="11"/>
    </row>
    <row r="987" spans="1:6" x14ac:dyDescent="0.2">
      <c r="A987" s="10" t="s">
        <v>904</v>
      </c>
      <c r="B987" s="13">
        <v>68</v>
      </c>
      <c r="C987" s="10" t="s">
        <v>967</v>
      </c>
      <c r="D987" s="16">
        <v>68720</v>
      </c>
      <c r="E987" s="10" t="s">
        <v>967</v>
      </c>
      <c r="F987" s="11"/>
    </row>
    <row r="988" spans="1:6" x14ac:dyDescent="0.2">
      <c r="A988" s="10" t="s">
        <v>904</v>
      </c>
      <c r="B988" s="13">
        <v>68</v>
      </c>
      <c r="C988" s="10" t="s">
        <v>968</v>
      </c>
      <c r="D988" s="16">
        <v>68745</v>
      </c>
      <c r="E988" s="10" t="s">
        <v>968</v>
      </c>
      <c r="F988" s="11"/>
    </row>
    <row r="989" spans="1:6" x14ac:dyDescent="0.2">
      <c r="A989" s="10" t="s">
        <v>904</v>
      </c>
      <c r="B989" s="13">
        <v>68</v>
      </c>
      <c r="C989" s="10" t="s">
        <v>969</v>
      </c>
      <c r="D989" s="16">
        <v>68755</v>
      </c>
      <c r="E989" s="10" t="s">
        <v>969</v>
      </c>
      <c r="F989" s="11"/>
    </row>
    <row r="990" spans="1:6" x14ac:dyDescent="0.2">
      <c r="A990" s="10" t="s">
        <v>904</v>
      </c>
      <c r="B990" s="13">
        <v>68</v>
      </c>
      <c r="C990" s="10" t="s">
        <v>970</v>
      </c>
      <c r="D990" s="16">
        <v>68770</v>
      </c>
      <c r="E990" s="10" t="s">
        <v>970</v>
      </c>
      <c r="F990" s="11"/>
    </row>
    <row r="991" spans="1:6" x14ac:dyDescent="0.2">
      <c r="A991" s="10" t="s">
        <v>904</v>
      </c>
      <c r="B991" s="13">
        <v>68</v>
      </c>
      <c r="C991" s="10" t="s">
        <v>463</v>
      </c>
      <c r="D991" s="16">
        <v>68773</v>
      </c>
      <c r="E991" s="10" t="s">
        <v>463</v>
      </c>
      <c r="F991" s="11"/>
    </row>
    <row r="992" spans="1:6" x14ac:dyDescent="0.2">
      <c r="A992" s="10" t="s">
        <v>904</v>
      </c>
      <c r="B992" s="13">
        <v>68</v>
      </c>
      <c r="C992" s="10" t="s">
        <v>971</v>
      </c>
      <c r="D992" s="16">
        <v>68780</v>
      </c>
      <c r="E992" s="10" t="s">
        <v>971</v>
      </c>
      <c r="F992" s="11"/>
    </row>
    <row r="993" spans="1:6" x14ac:dyDescent="0.2">
      <c r="A993" s="10" t="s">
        <v>904</v>
      </c>
      <c r="B993" s="13">
        <v>68</v>
      </c>
      <c r="C993" s="10" t="s">
        <v>972</v>
      </c>
      <c r="D993" s="16">
        <v>68820</v>
      </c>
      <c r="E993" s="10" t="s">
        <v>972</v>
      </c>
      <c r="F993" s="11"/>
    </row>
    <row r="994" spans="1:6" x14ac:dyDescent="0.2">
      <c r="A994" s="10" t="s">
        <v>904</v>
      </c>
      <c r="B994" s="13">
        <v>68</v>
      </c>
      <c r="C994" s="10" t="s">
        <v>973</v>
      </c>
      <c r="D994" s="16">
        <v>68855</v>
      </c>
      <c r="E994" s="10" t="s">
        <v>973</v>
      </c>
      <c r="F994" s="11"/>
    </row>
    <row r="995" spans="1:6" x14ac:dyDescent="0.2">
      <c r="A995" s="10" t="s">
        <v>904</v>
      </c>
      <c r="B995" s="13">
        <v>68</v>
      </c>
      <c r="C995" s="10" t="s">
        <v>974</v>
      </c>
      <c r="D995" s="16">
        <v>68861</v>
      </c>
      <c r="E995" s="10" t="s">
        <v>974</v>
      </c>
      <c r="F995" s="11"/>
    </row>
    <row r="996" spans="1:6" x14ac:dyDescent="0.2">
      <c r="A996" s="10" t="s">
        <v>904</v>
      </c>
      <c r="B996" s="13">
        <v>68</v>
      </c>
      <c r="C996" s="10" t="s">
        <v>975</v>
      </c>
      <c r="D996" s="16">
        <v>68867</v>
      </c>
      <c r="E996" s="10" t="s">
        <v>975</v>
      </c>
      <c r="F996" s="11"/>
    </row>
    <row r="997" spans="1:6" x14ac:dyDescent="0.2">
      <c r="A997" s="10" t="s">
        <v>904</v>
      </c>
      <c r="B997" s="13">
        <v>68</v>
      </c>
      <c r="C997" s="10" t="s">
        <v>250</v>
      </c>
      <c r="D997" s="16">
        <v>68872</v>
      </c>
      <c r="E997" s="10" t="s">
        <v>250</v>
      </c>
      <c r="F997" s="11"/>
    </row>
    <row r="998" spans="1:6" x14ac:dyDescent="0.2">
      <c r="A998" s="10" t="s">
        <v>904</v>
      </c>
      <c r="B998" s="13">
        <v>68</v>
      </c>
      <c r="C998" s="10" t="s">
        <v>976</v>
      </c>
      <c r="D998" s="16">
        <v>68895</v>
      </c>
      <c r="E998" s="10" t="s">
        <v>976</v>
      </c>
      <c r="F998" s="11"/>
    </row>
    <row r="999" spans="1:6" x14ac:dyDescent="0.2">
      <c r="A999" s="10" t="s">
        <v>463</v>
      </c>
      <c r="B999" s="13">
        <v>70</v>
      </c>
      <c r="C999" s="10" t="s">
        <v>260</v>
      </c>
      <c r="D999" s="16">
        <v>70110</v>
      </c>
      <c r="E999" s="10" t="s">
        <v>260</v>
      </c>
      <c r="F999" s="11"/>
    </row>
    <row r="1000" spans="1:6" x14ac:dyDescent="0.2">
      <c r="A1000" s="10" t="s">
        <v>463</v>
      </c>
      <c r="B1000" s="13">
        <v>70</v>
      </c>
      <c r="C1000" s="10" t="s">
        <v>977</v>
      </c>
      <c r="D1000" s="16">
        <v>70124</v>
      </c>
      <c r="E1000" s="10" t="s">
        <v>977</v>
      </c>
      <c r="F1000" s="11"/>
    </row>
    <row r="1001" spans="1:6" x14ac:dyDescent="0.2">
      <c r="A1001" s="10" t="s">
        <v>463</v>
      </c>
      <c r="B1001" s="13">
        <v>70</v>
      </c>
      <c r="C1001" s="10" t="s">
        <v>978</v>
      </c>
      <c r="D1001" s="16">
        <v>70230</v>
      </c>
      <c r="E1001" s="10" t="s">
        <v>978</v>
      </c>
      <c r="F1001" s="11"/>
    </row>
    <row r="1002" spans="1:6" x14ac:dyDescent="0.2">
      <c r="A1002" s="10" t="s">
        <v>463</v>
      </c>
      <c r="B1002" s="13">
        <v>70</v>
      </c>
      <c r="C1002" s="10" t="s">
        <v>979</v>
      </c>
      <c r="D1002" s="16">
        <v>70204</v>
      </c>
      <c r="E1002" s="10" t="s">
        <v>979</v>
      </c>
      <c r="F1002" s="11"/>
    </row>
    <row r="1003" spans="1:6" x14ac:dyDescent="0.2">
      <c r="A1003" s="10" t="s">
        <v>463</v>
      </c>
      <c r="B1003" s="13">
        <v>70</v>
      </c>
      <c r="C1003" s="10" t="s">
        <v>980</v>
      </c>
      <c r="D1003" s="16">
        <v>70215</v>
      </c>
      <c r="E1003" s="10" t="s">
        <v>980</v>
      </c>
      <c r="F1003" s="11"/>
    </row>
    <row r="1004" spans="1:6" x14ac:dyDescent="0.2">
      <c r="A1004" s="10" t="s">
        <v>463</v>
      </c>
      <c r="B1004" s="13">
        <v>70</v>
      </c>
      <c r="C1004" s="10" t="s">
        <v>981</v>
      </c>
      <c r="D1004" s="16">
        <v>70221</v>
      </c>
      <c r="E1004" s="10" t="s">
        <v>981</v>
      </c>
      <c r="F1004" s="11"/>
    </row>
    <row r="1005" spans="1:6" x14ac:dyDescent="0.2">
      <c r="A1005" s="10" t="s">
        <v>463</v>
      </c>
      <c r="B1005" s="13">
        <v>70</v>
      </c>
      <c r="C1005" s="10" t="s">
        <v>982</v>
      </c>
      <c r="D1005" s="16">
        <v>70233</v>
      </c>
      <c r="E1005" s="10" t="s">
        <v>982</v>
      </c>
      <c r="F1005" s="11"/>
    </row>
    <row r="1006" spans="1:6" x14ac:dyDescent="0.2">
      <c r="A1006" s="10" t="s">
        <v>463</v>
      </c>
      <c r="B1006" s="13">
        <v>70</v>
      </c>
      <c r="C1006" s="10" t="s">
        <v>983</v>
      </c>
      <c r="D1006" s="16">
        <v>70235</v>
      </c>
      <c r="E1006" s="10" t="s">
        <v>983</v>
      </c>
      <c r="F1006" s="11"/>
    </row>
    <row r="1007" spans="1:6" x14ac:dyDescent="0.2">
      <c r="A1007" s="10" t="s">
        <v>463</v>
      </c>
      <c r="B1007" s="13">
        <v>70</v>
      </c>
      <c r="C1007" s="10" t="s">
        <v>984</v>
      </c>
      <c r="D1007" s="16">
        <v>70265</v>
      </c>
      <c r="E1007" s="10" t="s">
        <v>984</v>
      </c>
      <c r="F1007" s="11"/>
    </row>
    <row r="1008" spans="1:6" x14ac:dyDescent="0.2">
      <c r="A1008" s="10" t="s">
        <v>463</v>
      </c>
      <c r="B1008" s="13">
        <v>70</v>
      </c>
      <c r="C1008" s="10" t="s">
        <v>109</v>
      </c>
      <c r="D1008" s="16">
        <v>70400</v>
      </c>
      <c r="E1008" s="10" t="s">
        <v>109</v>
      </c>
      <c r="F1008" s="11"/>
    </row>
    <row r="1009" spans="1:6" x14ac:dyDescent="0.2">
      <c r="A1009" s="10" t="s">
        <v>463</v>
      </c>
      <c r="B1009" s="13">
        <v>70</v>
      </c>
      <c r="C1009" s="10" t="s">
        <v>985</v>
      </c>
      <c r="D1009" s="16">
        <v>70418</v>
      </c>
      <c r="E1009" s="10" t="s">
        <v>985</v>
      </c>
      <c r="F1009" s="11"/>
    </row>
    <row r="1010" spans="1:6" x14ac:dyDescent="0.2">
      <c r="A1010" s="10" t="s">
        <v>463</v>
      </c>
      <c r="B1010" s="13">
        <v>70</v>
      </c>
      <c r="C1010" s="10" t="s">
        <v>986</v>
      </c>
      <c r="D1010" s="16">
        <v>70429</v>
      </c>
      <c r="E1010" s="10" t="s">
        <v>986</v>
      </c>
      <c r="F1010" s="11"/>
    </row>
    <row r="1011" spans="1:6" x14ac:dyDescent="0.2">
      <c r="A1011" s="10" t="s">
        <v>463</v>
      </c>
      <c r="B1011" s="13">
        <v>70</v>
      </c>
      <c r="C1011" s="10" t="s">
        <v>987</v>
      </c>
      <c r="D1011" s="16">
        <v>70473</v>
      </c>
      <c r="E1011" s="10" t="s">
        <v>987</v>
      </c>
      <c r="F1011" s="11"/>
    </row>
    <row r="1012" spans="1:6" x14ac:dyDescent="0.2">
      <c r="A1012" s="10" t="s">
        <v>463</v>
      </c>
      <c r="B1012" s="13">
        <v>70</v>
      </c>
      <c r="C1012" s="10" t="s">
        <v>988</v>
      </c>
      <c r="D1012" s="16">
        <v>70508</v>
      </c>
      <c r="E1012" s="10" t="s">
        <v>988</v>
      </c>
      <c r="F1012" s="11"/>
    </row>
    <row r="1013" spans="1:6" x14ac:dyDescent="0.2">
      <c r="A1013" s="10" t="s">
        <v>463</v>
      </c>
      <c r="B1013" s="13">
        <v>70</v>
      </c>
      <c r="C1013" s="10" t="s">
        <v>989</v>
      </c>
      <c r="D1013" s="16">
        <v>70523</v>
      </c>
      <c r="E1013" s="10" t="s">
        <v>989</v>
      </c>
      <c r="F1013" s="11"/>
    </row>
    <row r="1014" spans="1:6" x14ac:dyDescent="0.2">
      <c r="A1014" s="10" t="s">
        <v>463</v>
      </c>
      <c r="B1014" s="13">
        <v>70</v>
      </c>
      <c r="C1014" s="10" t="s">
        <v>990</v>
      </c>
      <c r="D1014" s="16">
        <v>70670</v>
      </c>
      <c r="E1014" s="10" t="s">
        <v>990</v>
      </c>
      <c r="F1014" s="11"/>
    </row>
    <row r="1015" spans="1:6" x14ac:dyDescent="0.2">
      <c r="A1015" s="10" t="s">
        <v>463</v>
      </c>
      <c r="B1015" s="13">
        <v>70</v>
      </c>
      <c r="C1015" s="10" t="s">
        <v>991</v>
      </c>
      <c r="D1015" s="16">
        <v>70678</v>
      </c>
      <c r="E1015" s="10" t="s">
        <v>991</v>
      </c>
      <c r="F1015" s="11"/>
    </row>
    <row r="1016" spans="1:6" x14ac:dyDescent="0.2">
      <c r="A1016" s="10" t="s">
        <v>463</v>
      </c>
      <c r="B1016" s="13">
        <v>70</v>
      </c>
      <c r="C1016" s="10" t="s">
        <v>992</v>
      </c>
      <c r="D1016" s="16">
        <v>70702</v>
      </c>
      <c r="E1016" s="10" t="s">
        <v>992</v>
      </c>
      <c r="F1016" s="11"/>
    </row>
    <row r="1017" spans="1:6" x14ac:dyDescent="0.2">
      <c r="A1017" s="10" t="s">
        <v>463</v>
      </c>
      <c r="B1017" s="13">
        <v>70</v>
      </c>
      <c r="C1017" s="10" t="s">
        <v>993</v>
      </c>
      <c r="D1017" s="16">
        <v>70742</v>
      </c>
      <c r="E1017" s="10" t="s">
        <v>993</v>
      </c>
      <c r="F1017" s="11"/>
    </row>
    <row r="1018" spans="1:6" x14ac:dyDescent="0.2">
      <c r="A1018" s="10" t="s">
        <v>463</v>
      </c>
      <c r="B1018" s="13">
        <v>70</v>
      </c>
      <c r="C1018" s="10" t="s">
        <v>994</v>
      </c>
      <c r="D1018" s="16">
        <v>70708</v>
      </c>
      <c r="E1018" s="10" t="s">
        <v>994</v>
      </c>
      <c r="F1018" s="11"/>
    </row>
    <row r="1019" spans="1:6" x14ac:dyDescent="0.2">
      <c r="A1019" s="10" t="s">
        <v>463</v>
      </c>
      <c r="B1019" s="13">
        <v>70</v>
      </c>
      <c r="C1019" s="10" t="s">
        <v>995</v>
      </c>
      <c r="D1019" s="16">
        <v>70713</v>
      </c>
      <c r="E1019" s="10" t="s">
        <v>995</v>
      </c>
      <c r="F1019" s="11"/>
    </row>
    <row r="1020" spans="1:6" x14ac:dyDescent="0.2">
      <c r="A1020" s="10" t="s">
        <v>463</v>
      </c>
      <c r="B1020" s="13">
        <v>70</v>
      </c>
      <c r="C1020" s="10" t="s">
        <v>996</v>
      </c>
      <c r="D1020" s="16">
        <v>70717</v>
      </c>
      <c r="E1020" s="10" t="s">
        <v>996</v>
      </c>
      <c r="F1020" s="11"/>
    </row>
    <row r="1021" spans="1:6" x14ac:dyDescent="0.2">
      <c r="A1021" s="10" t="s">
        <v>463</v>
      </c>
      <c r="B1021" s="13">
        <v>70</v>
      </c>
      <c r="C1021" s="10" t="s">
        <v>997</v>
      </c>
      <c r="D1021" s="16">
        <v>70820</v>
      </c>
      <c r="E1021" s="10" t="s">
        <v>997</v>
      </c>
      <c r="F1021" s="11"/>
    </row>
    <row r="1022" spans="1:6" x14ac:dyDescent="0.2">
      <c r="A1022" s="10" t="s">
        <v>463</v>
      </c>
      <c r="B1022" s="13">
        <v>70</v>
      </c>
      <c r="C1022" s="10" t="s">
        <v>998</v>
      </c>
      <c r="D1022" s="16">
        <v>70001</v>
      </c>
      <c r="E1022" s="10" t="s">
        <v>998</v>
      </c>
      <c r="F1022" s="11"/>
    </row>
    <row r="1023" spans="1:6" x14ac:dyDescent="0.2">
      <c r="A1023" s="10" t="s">
        <v>463</v>
      </c>
      <c r="B1023" s="13">
        <v>70</v>
      </c>
      <c r="C1023" s="10" t="s">
        <v>463</v>
      </c>
      <c r="D1023" s="16">
        <v>70771</v>
      </c>
      <c r="E1023" s="10" t="s">
        <v>463</v>
      </c>
      <c r="F1023" s="11"/>
    </row>
    <row r="1024" spans="1:6" x14ac:dyDescent="0.2">
      <c r="A1024" s="10" t="s">
        <v>463</v>
      </c>
      <c r="B1024" s="13">
        <v>70</v>
      </c>
      <c r="C1024" s="10" t="s">
        <v>999</v>
      </c>
      <c r="D1024" s="16">
        <v>70823</v>
      </c>
      <c r="E1024" s="10" t="s">
        <v>999</v>
      </c>
      <c r="F1024" s="11"/>
    </row>
    <row r="1025" spans="1:6" x14ac:dyDescent="0.2">
      <c r="A1025" s="10" t="s">
        <v>1000</v>
      </c>
      <c r="B1025" s="13">
        <v>73</v>
      </c>
      <c r="C1025" s="10" t="s">
        <v>1001</v>
      </c>
      <c r="D1025" s="16">
        <v>73024</v>
      </c>
      <c r="E1025" s="10" t="s">
        <v>1001</v>
      </c>
      <c r="F1025" s="11"/>
    </row>
    <row r="1026" spans="1:6" x14ac:dyDescent="0.2">
      <c r="A1026" s="10" t="s">
        <v>1000</v>
      </c>
      <c r="B1026" s="13">
        <v>73</v>
      </c>
      <c r="C1026" s="10" t="s">
        <v>1002</v>
      </c>
      <c r="D1026" s="16">
        <v>73026</v>
      </c>
      <c r="E1026" s="10" t="s">
        <v>1002</v>
      </c>
      <c r="F1026" s="11"/>
    </row>
    <row r="1027" spans="1:6" x14ac:dyDescent="0.2">
      <c r="A1027" s="10" t="s">
        <v>1000</v>
      </c>
      <c r="B1027" s="13">
        <v>73</v>
      </c>
      <c r="C1027" s="10" t="s">
        <v>1003</v>
      </c>
      <c r="D1027" s="16">
        <v>73030</v>
      </c>
      <c r="E1027" s="10" t="s">
        <v>1003</v>
      </c>
      <c r="F1027" s="11"/>
    </row>
    <row r="1028" spans="1:6" x14ac:dyDescent="0.2">
      <c r="A1028" s="10" t="s">
        <v>1000</v>
      </c>
      <c r="B1028" s="13">
        <v>73</v>
      </c>
      <c r="C1028" s="10" t="s">
        <v>1004</v>
      </c>
      <c r="D1028" s="16">
        <v>73043</v>
      </c>
      <c r="E1028" s="10" t="s">
        <v>1004</v>
      </c>
      <c r="F1028" s="11"/>
    </row>
    <row r="1029" spans="1:6" x14ac:dyDescent="0.2">
      <c r="A1029" s="10" t="s">
        <v>1000</v>
      </c>
      <c r="B1029" s="13">
        <v>73</v>
      </c>
      <c r="C1029" s="10" t="s">
        <v>1005</v>
      </c>
      <c r="D1029" s="16">
        <v>73055</v>
      </c>
      <c r="E1029" s="10" t="s">
        <v>1005</v>
      </c>
      <c r="F1029" s="11"/>
    </row>
    <row r="1030" spans="1:6" x14ac:dyDescent="0.2">
      <c r="A1030" s="10" t="s">
        <v>1000</v>
      </c>
      <c r="B1030" s="13">
        <v>73</v>
      </c>
      <c r="C1030" s="10" t="s">
        <v>1006</v>
      </c>
      <c r="D1030" s="16">
        <v>73067</v>
      </c>
      <c r="E1030" s="10" t="s">
        <v>1006</v>
      </c>
      <c r="F1030" s="11"/>
    </row>
    <row r="1031" spans="1:6" x14ac:dyDescent="0.2">
      <c r="A1031" s="10" t="s">
        <v>1000</v>
      </c>
      <c r="B1031" s="13">
        <v>73</v>
      </c>
      <c r="C1031" s="10" t="s">
        <v>1007</v>
      </c>
      <c r="D1031" s="16">
        <v>73124</v>
      </c>
      <c r="E1031" s="10" t="s">
        <v>1007</v>
      </c>
      <c r="F1031" s="11"/>
    </row>
    <row r="1032" spans="1:6" x14ac:dyDescent="0.2">
      <c r="A1032" s="10" t="s">
        <v>1000</v>
      </c>
      <c r="B1032" s="13">
        <v>73</v>
      </c>
      <c r="C1032" s="10" t="s">
        <v>1008</v>
      </c>
      <c r="D1032" s="16">
        <v>73148</v>
      </c>
      <c r="E1032" s="10" t="s">
        <v>1008</v>
      </c>
      <c r="F1032" s="11"/>
    </row>
    <row r="1033" spans="1:6" x14ac:dyDescent="0.2">
      <c r="A1033" s="10" t="s">
        <v>1000</v>
      </c>
      <c r="B1033" s="13">
        <v>73</v>
      </c>
      <c r="C1033" s="10" t="s">
        <v>1009</v>
      </c>
      <c r="D1033" s="16">
        <v>73152</v>
      </c>
      <c r="E1033" s="10" t="s">
        <v>1009</v>
      </c>
      <c r="F1033" s="11"/>
    </row>
    <row r="1034" spans="1:6" x14ac:dyDescent="0.2">
      <c r="A1034" s="10" t="s">
        <v>1000</v>
      </c>
      <c r="B1034" s="13">
        <v>73</v>
      </c>
      <c r="C1034" s="10" t="s">
        <v>1010</v>
      </c>
      <c r="D1034" s="16">
        <v>73168</v>
      </c>
      <c r="E1034" s="10" t="s">
        <v>1010</v>
      </c>
      <c r="F1034" s="11"/>
    </row>
    <row r="1035" spans="1:6" x14ac:dyDescent="0.2">
      <c r="A1035" s="10" t="s">
        <v>1000</v>
      </c>
      <c r="B1035" s="13">
        <v>73</v>
      </c>
      <c r="C1035" s="10" t="s">
        <v>1011</v>
      </c>
      <c r="D1035" s="16">
        <v>73200</v>
      </c>
      <c r="E1035" s="10" t="s">
        <v>1011</v>
      </c>
      <c r="F1035" s="11"/>
    </row>
    <row r="1036" spans="1:6" x14ac:dyDescent="0.2">
      <c r="A1036" s="10" t="s">
        <v>1000</v>
      </c>
      <c r="B1036" s="13">
        <v>73</v>
      </c>
      <c r="C1036" s="10" t="s">
        <v>1012</v>
      </c>
      <c r="D1036" s="16">
        <v>73217</v>
      </c>
      <c r="E1036" s="10" t="s">
        <v>1012</v>
      </c>
      <c r="F1036" s="11"/>
    </row>
    <row r="1037" spans="1:6" x14ac:dyDescent="0.2">
      <c r="A1037" s="10" t="s">
        <v>1000</v>
      </c>
      <c r="B1037" s="13">
        <v>73</v>
      </c>
      <c r="C1037" s="10" t="s">
        <v>1013</v>
      </c>
      <c r="D1037" s="16">
        <v>73226</v>
      </c>
      <c r="E1037" s="10" t="s">
        <v>1013</v>
      </c>
      <c r="F1037" s="11"/>
    </row>
    <row r="1038" spans="1:6" x14ac:dyDescent="0.2">
      <c r="A1038" s="10" t="s">
        <v>1000</v>
      </c>
      <c r="B1038" s="13">
        <v>73</v>
      </c>
      <c r="C1038" s="10" t="s">
        <v>1014</v>
      </c>
      <c r="D1038" s="16">
        <v>73236</v>
      </c>
      <c r="E1038" s="10" t="s">
        <v>1014</v>
      </c>
      <c r="F1038" s="11"/>
    </row>
    <row r="1039" spans="1:6" x14ac:dyDescent="0.2">
      <c r="A1039" s="10" t="s">
        <v>1000</v>
      </c>
      <c r="B1039" s="13">
        <v>73</v>
      </c>
      <c r="C1039" s="10" t="s">
        <v>1015</v>
      </c>
      <c r="D1039" s="16">
        <v>73268</v>
      </c>
      <c r="E1039" s="10" t="s">
        <v>1015</v>
      </c>
      <c r="F1039" s="11"/>
    </row>
    <row r="1040" spans="1:6" x14ac:dyDescent="0.2">
      <c r="A1040" s="10" t="s">
        <v>1000</v>
      </c>
      <c r="B1040" s="13">
        <v>73</v>
      </c>
      <c r="C1040" s="10" t="s">
        <v>1016</v>
      </c>
      <c r="D1040" s="16">
        <v>73270</v>
      </c>
      <c r="E1040" s="10" t="s">
        <v>1016</v>
      </c>
      <c r="F1040" s="11"/>
    </row>
    <row r="1041" spans="1:6" x14ac:dyDescent="0.2">
      <c r="A1041" s="10" t="s">
        <v>1000</v>
      </c>
      <c r="B1041" s="13">
        <v>73</v>
      </c>
      <c r="C1041" s="10" t="s">
        <v>1017</v>
      </c>
      <c r="D1041" s="16">
        <v>73275</v>
      </c>
      <c r="E1041" s="10" t="s">
        <v>1017</v>
      </c>
      <c r="F1041" s="11"/>
    </row>
    <row r="1042" spans="1:6" x14ac:dyDescent="0.2">
      <c r="A1042" s="10" t="s">
        <v>1000</v>
      </c>
      <c r="B1042" s="13">
        <v>73</v>
      </c>
      <c r="C1042" s="10" t="s">
        <v>1018</v>
      </c>
      <c r="D1042" s="16">
        <v>73283</v>
      </c>
      <c r="E1042" s="10" t="s">
        <v>1018</v>
      </c>
      <c r="F1042" s="11"/>
    </row>
    <row r="1043" spans="1:6" x14ac:dyDescent="0.2">
      <c r="A1043" s="10" t="s">
        <v>1000</v>
      </c>
      <c r="B1043" s="13">
        <v>73</v>
      </c>
      <c r="C1043" s="10" t="s">
        <v>1019</v>
      </c>
      <c r="D1043" s="16">
        <v>73319</v>
      </c>
      <c r="E1043" s="10" t="s">
        <v>1019</v>
      </c>
      <c r="F1043" s="11"/>
    </row>
    <row r="1044" spans="1:6" x14ac:dyDescent="0.2">
      <c r="A1044" s="10" t="s">
        <v>1000</v>
      </c>
      <c r="B1044" s="13">
        <v>73</v>
      </c>
      <c r="C1044" s="10" t="s">
        <v>1020</v>
      </c>
      <c r="D1044" s="16">
        <v>73347</v>
      </c>
      <c r="E1044" s="10" t="s">
        <v>1020</v>
      </c>
      <c r="F1044" s="11"/>
    </row>
    <row r="1045" spans="1:6" x14ac:dyDescent="0.2">
      <c r="A1045" s="10" t="s">
        <v>1000</v>
      </c>
      <c r="B1045" s="13">
        <v>73</v>
      </c>
      <c r="C1045" s="10" t="s">
        <v>1021</v>
      </c>
      <c r="D1045" s="16">
        <v>73349</v>
      </c>
      <c r="E1045" s="10" t="s">
        <v>1021</v>
      </c>
      <c r="F1045" s="11"/>
    </row>
    <row r="1046" spans="1:6" x14ac:dyDescent="0.2">
      <c r="A1046" s="10" t="s">
        <v>1000</v>
      </c>
      <c r="B1046" s="13">
        <v>73</v>
      </c>
      <c r="C1046" s="10" t="s">
        <v>1022</v>
      </c>
      <c r="D1046" s="16">
        <v>73001</v>
      </c>
      <c r="E1046" s="10" t="s">
        <v>1022</v>
      </c>
      <c r="F1046" s="11"/>
    </row>
    <row r="1047" spans="1:6" x14ac:dyDescent="0.2">
      <c r="A1047" s="10" t="s">
        <v>1000</v>
      </c>
      <c r="B1047" s="13">
        <v>73</v>
      </c>
      <c r="C1047" s="10" t="s">
        <v>1023</v>
      </c>
      <c r="D1047" s="16">
        <v>73352</v>
      </c>
      <c r="E1047" s="10" t="s">
        <v>1023</v>
      </c>
      <c r="F1047" s="11"/>
    </row>
    <row r="1048" spans="1:6" x14ac:dyDescent="0.2">
      <c r="A1048" s="10" t="s">
        <v>1000</v>
      </c>
      <c r="B1048" s="13">
        <v>73</v>
      </c>
      <c r="C1048" s="10" t="s">
        <v>1024</v>
      </c>
      <c r="D1048" s="16">
        <v>73408</v>
      </c>
      <c r="E1048" s="10" t="s">
        <v>1024</v>
      </c>
      <c r="F1048" s="11"/>
    </row>
    <row r="1049" spans="1:6" x14ac:dyDescent="0.2">
      <c r="A1049" s="10" t="s">
        <v>1000</v>
      </c>
      <c r="B1049" s="13">
        <v>73</v>
      </c>
      <c r="C1049" s="10" t="s">
        <v>1025</v>
      </c>
      <c r="D1049" s="16">
        <v>73411</v>
      </c>
      <c r="E1049" s="10" t="s">
        <v>1025</v>
      </c>
      <c r="F1049" s="11"/>
    </row>
    <row r="1050" spans="1:6" x14ac:dyDescent="0.2">
      <c r="A1050" s="10" t="s">
        <v>1000</v>
      </c>
      <c r="B1050" s="13">
        <v>73</v>
      </c>
      <c r="C1050" s="10" t="s">
        <v>1026</v>
      </c>
      <c r="D1050" s="16">
        <v>73449</v>
      </c>
      <c r="E1050" s="10" t="s">
        <v>1026</v>
      </c>
      <c r="F1050" s="11"/>
    </row>
    <row r="1051" spans="1:6" x14ac:dyDescent="0.2">
      <c r="A1051" s="10" t="s">
        <v>1000</v>
      </c>
      <c r="B1051" s="13">
        <v>73</v>
      </c>
      <c r="C1051" s="10" t="s">
        <v>1027</v>
      </c>
      <c r="D1051" s="16">
        <v>73461</v>
      </c>
      <c r="E1051" s="10" t="s">
        <v>1027</v>
      </c>
      <c r="F1051" s="11"/>
    </row>
    <row r="1052" spans="1:6" x14ac:dyDescent="0.2">
      <c r="A1052" s="10" t="s">
        <v>1000</v>
      </c>
      <c r="B1052" s="13">
        <v>73</v>
      </c>
      <c r="C1052" s="10" t="s">
        <v>1028</v>
      </c>
      <c r="D1052" s="16">
        <v>73483</v>
      </c>
      <c r="E1052" s="10" t="s">
        <v>1028</v>
      </c>
      <c r="F1052" s="11"/>
    </row>
    <row r="1053" spans="1:6" x14ac:dyDescent="0.2">
      <c r="A1053" s="10" t="s">
        <v>1000</v>
      </c>
      <c r="B1053" s="13">
        <v>73</v>
      </c>
      <c r="C1053" s="10" t="s">
        <v>1029</v>
      </c>
      <c r="D1053" s="16">
        <v>73504</v>
      </c>
      <c r="E1053" s="10" t="s">
        <v>1029</v>
      </c>
      <c r="F1053" s="11"/>
    </row>
    <row r="1054" spans="1:6" x14ac:dyDescent="0.2">
      <c r="A1054" s="10" t="s">
        <v>1000</v>
      </c>
      <c r="B1054" s="13">
        <v>73</v>
      </c>
      <c r="C1054" s="10" t="s">
        <v>1030</v>
      </c>
      <c r="D1054" s="16">
        <v>73520</v>
      </c>
      <c r="E1054" s="10" t="s">
        <v>1030</v>
      </c>
      <c r="F1054" s="11"/>
    </row>
    <row r="1055" spans="1:6" x14ac:dyDescent="0.2">
      <c r="A1055" s="10" t="s">
        <v>1000</v>
      </c>
      <c r="B1055" s="13">
        <v>73</v>
      </c>
      <c r="C1055" s="10" t="s">
        <v>1031</v>
      </c>
      <c r="D1055" s="16">
        <v>73547</v>
      </c>
      <c r="E1055" s="10" t="s">
        <v>1031</v>
      </c>
      <c r="F1055" s="11"/>
    </row>
    <row r="1056" spans="1:6" x14ac:dyDescent="0.2">
      <c r="A1056" s="10" t="s">
        <v>1000</v>
      </c>
      <c r="B1056" s="13">
        <v>73</v>
      </c>
      <c r="C1056" s="10" t="s">
        <v>1032</v>
      </c>
      <c r="D1056" s="16">
        <v>73555</v>
      </c>
      <c r="E1056" s="10" t="s">
        <v>1032</v>
      </c>
      <c r="F1056" s="11"/>
    </row>
    <row r="1057" spans="1:6" x14ac:dyDescent="0.2">
      <c r="A1057" s="10" t="s">
        <v>1000</v>
      </c>
      <c r="B1057" s="13">
        <v>73</v>
      </c>
      <c r="C1057" s="10" t="s">
        <v>1033</v>
      </c>
      <c r="D1057" s="16">
        <v>73563</v>
      </c>
      <c r="E1057" s="10" t="s">
        <v>1033</v>
      </c>
      <c r="F1057" s="11"/>
    </row>
    <row r="1058" spans="1:6" x14ac:dyDescent="0.2">
      <c r="A1058" s="10" t="s">
        <v>1000</v>
      </c>
      <c r="B1058" s="13">
        <v>73</v>
      </c>
      <c r="C1058" s="10" t="s">
        <v>1034</v>
      </c>
      <c r="D1058" s="16">
        <v>73585</v>
      </c>
      <c r="E1058" s="10" t="s">
        <v>1034</v>
      </c>
      <c r="F1058" s="11"/>
    </row>
    <row r="1059" spans="1:6" x14ac:dyDescent="0.2">
      <c r="A1059" s="10" t="s">
        <v>1000</v>
      </c>
      <c r="B1059" s="13">
        <v>73</v>
      </c>
      <c r="C1059" s="10" t="s">
        <v>1035</v>
      </c>
      <c r="D1059" s="16">
        <v>73616</v>
      </c>
      <c r="E1059" s="10" t="s">
        <v>1035</v>
      </c>
      <c r="F1059" s="11"/>
    </row>
    <row r="1060" spans="1:6" x14ac:dyDescent="0.2">
      <c r="A1060" s="10" t="s">
        <v>1000</v>
      </c>
      <c r="B1060" s="13">
        <v>73</v>
      </c>
      <c r="C1060" s="10" t="s">
        <v>1036</v>
      </c>
      <c r="D1060" s="16">
        <v>73622</v>
      </c>
      <c r="E1060" s="10" t="s">
        <v>1036</v>
      </c>
      <c r="F1060" s="11"/>
    </row>
    <row r="1061" spans="1:6" x14ac:dyDescent="0.2">
      <c r="A1061" s="10" t="s">
        <v>1000</v>
      </c>
      <c r="B1061" s="13">
        <v>73</v>
      </c>
      <c r="C1061" s="10" t="s">
        <v>1037</v>
      </c>
      <c r="D1061" s="16">
        <v>73624</v>
      </c>
      <c r="E1061" s="10" t="s">
        <v>1037</v>
      </c>
      <c r="F1061" s="11"/>
    </row>
    <row r="1062" spans="1:6" x14ac:dyDescent="0.2">
      <c r="A1062" s="10" t="s">
        <v>1000</v>
      </c>
      <c r="B1062" s="13">
        <v>73</v>
      </c>
      <c r="C1062" s="10" t="s">
        <v>1038</v>
      </c>
      <c r="D1062" s="16">
        <v>73671</v>
      </c>
      <c r="E1062" s="10" t="s">
        <v>1038</v>
      </c>
      <c r="F1062" s="11"/>
    </row>
    <row r="1063" spans="1:6" x14ac:dyDescent="0.2">
      <c r="A1063" s="10" t="s">
        <v>1000</v>
      </c>
      <c r="B1063" s="13">
        <v>73</v>
      </c>
      <c r="C1063" s="10" t="s">
        <v>1039</v>
      </c>
      <c r="D1063" s="16">
        <v>73675</v>
      </c>
      <c r="E1063" s="10" t="s">
        <v>1039</v>
      </c>
      <c r="F1063" s="11"/>
    </row>
    <row r="1064" spans="1:6" x14ac:dyDescent="0.2">
      <c r="A1064" s="10" t="s">
        <v>1000</v>
      </c>
      <c r="B1064" s="13">
        <v>73</v>
      </c>
      <c r="C1064" s="10" t="s">
        <v>139</v>
      </c>
      <c r="D1064" s="16">
        <v>73678</v>
      </c>
      <c r="E1064" s="10" t="s">
        <v>139</v>
      </c>
      <c r="F1064" s="11"/>
    </row>
    <row r="1065" spans="1:6" x14ac:dyDescent="0.2">
      <c r="A1065" s="10" t="s">
        <v>1000</v>
      </c>
      <c r="B1065" s="13">
        <v>73</v>
      </c>
      <c r="C1065" s="10" t="s">
        <v>1040</v>
      </c>
      <c r="D1065" s="16">
        <v>73443</v>
      </c>
      <c r="E1065" s="10" t="s">
        <v>1040</v>
      </c>
      <c r="F1065" s="11"/>
    </row>
    <row r="1066" spans="1:6" x14ac:dyDescent="0.2">
      <c r="A1066" s="10" t="s">
        <v>1000</v>
      </c>
      <c r="B1066" s="13">
        <v>73</v>
      </c>
      <c r="C1066" s="10" t="s">
        <v>1041</v>
      </c>
      <c r="D1066" s="16">
        <v>73686</v>
      </c>
      <c r="E1066" s="10" t="s">
        <v>1041</v>
      </c>
      <c r="F1066" s="11"/>
    </row>
    <row r="1067" spans="1:6" x14ac:dyDescent="0.2">
      <c r="A1067" s="10" t="s">
        <v>1000</v>
      </c>
      <c r="B1067" s="13">
        <v>73</v>
      </c>
      <c r="C1067" s="10" t="s">
        <v>462</v>
      </c>
      <c r="D1067" s="16">
        <v>73770</v>
      </c>
      <c r="E1067" s="10" t="s">
        <v>462</v>
      </c>
      <c r="F1067" s="11"/>
    </row>
    <row r="1068" spans="1:6" x14ac:dyDescent="0.2">
      <c r="A1068" s="10" t="s">
        <v>1000</v>
      </c>
      <c r="B1068" s="13">
        <v>73</v>
      </c>
      <c r="C1068" s="10" t="s">
        <v>1042</v>
      </c>
      <c r="D1068" s="16">
        <v>73854</v>
      </c>
      <c r="E1068" s="10" t="s">
        <v>1042</v>
      </c>
      <c r="F1068" s="11"/>
    </row>
    <row r="1069" spans="1:6" x14ac:dyDescent="0.2">
      <c r="A1069" s="10" t="s">
        <v>1000</v>
      </c>
      <c r="B1069" s="13">
        <v>73</v>
      </c>
      <c r="C1069" s="10" t="s">
        <v>1043</v>
      </c>
      <c r="D1069" s="16">
        <v>73861</v>
      </c>
      <c r="E1069" s="10" t="s">
        <v>1043</v>
      </c>
      <c r="F1069" s="11"/>
    </row>
    <row r="1070" spans="1:6" x14ac:dyDescent="0.2">
      <c r="A1070" s="10" t="s">
        <v>1000</v>
      </c>
      <c r="B1070" s="13">
        <v>73</v>
      </c>
      <c r="C1070" s="10" t="s">
        <v>1044</v>
      </c>
      <c r="D1070" s="16">
        <v>73870</v>
      </c>
      <c r="E1070" s="10" t="s">
        <v>1044</v>
      </c>
      <c r="F1070" s="11"/>
    </row>
    <row r="1071" spans="1:6" x14ac:dyDescent="0.2">
      <c r="A1071" s="10" t="s">
        <v>1000</v>
      </c>
      <c r="B1071" s="13">
        <v>73</v>
      </c>
      <c r="C1071" s="10" t="s">
        <v>1045</v>
      </c>
      <c r="D1071" s="16">
        <v>73873</v>
      </c>
      <c r="E1071" s="10" t="s">
        <v>1045</v>
      </c>
      <c r="F1071" s="11"/>
    </row>
    <row r="1072" spans="1:6" x14ac:dyDescent="0.2">
      <c r="A1072" s="10" t="s">
        <v>1046</v>
      </c>
      <c r="B1072" s="13">
        <v>76</v>
      </c>
      <c r="C1072" s="10" t="s">
        <v>1047</v>
      </c>
      <c r="D1072" s="16">
        <v>76020</v>
      </c>
      <c r="E1072" s="10" t="s">
        <v>1047</v>
      </c>
      <c r="F1072" s="11"/>
    </row>
    <row r="1073" spans="1:6" x14ac:dyDescent="0.2">
      <c r="A1073" s="10" t="s">
        <v>1046</v>
      </c>
      <c r="B1073" s="13">
        <v>76</v>
      </c>
      <c r="C1073" s="10" t="s">
        <v>1048</v>
      </c>
      <c r="D1073" s="16">
        <v>76036</v>
      </c>
      <c r="E1073" s="10" t="s">
        <v>1048</v>
      </c>
      <c r="F1073" s="11"/>
    </row>
    <row r="1074" spans="1:6" x14ac:dyDescent="0.2">
      <c r="A1074" s="10" t="s">
        <v>1046</v>
      </c>
      <c r="B1074" s="13">
        <v>76</v>
      </c>
      <c r="C1074" s="10" t="s">
        <v>1049</v>
      </c>
      <c r="D1074" s="16">
        <v>76041</v>
      </c>
      <c r="E1074" s="10" t="s">
        <v>1049</v>
      </c>
      <c r="F1074" s="11"/>
    </row>
    <row r="1075" spans="1:6" x14ac:dyDescent="0.2">
      <c r="A1075" s="10" t="s">
        <v>1046</v>
      </c>
      <c r="B1075" s="13">
        <v>76</v>
      </c>
      <c r="C1075" s="10" t="s">
        <v>57</v>
      </c>
      <c r="D1075" s="16">
        <v>76054</v>
      </c>
      <c r="E1075" s="10" t="s">
        <v>57</v>
      </c>
      <c r="F1075" s="11"/>
    </row>
    <row r="1076" spans="1:6" x14ac:dyDescent="0.2">
      <c r="A1076" s="10" t="s">
        <v>1046</v>
      </c>
      <c r="B1076" s="13">
        <v>76</v>
      </c>
      <c r="C1076" s="10" t="s">
        <v>205</v>
      </c>
      <c r="D1076" s="16">
        <v>76100</v>
      </c>
      <c r="E1076" s="10" t="s">
        <v>205</v>
      </c>
      <c r="F1076" s="11"/>
    </row>
    <row r="1077" spans="1:6" x14ac:dyDescent="0.2">
      <c r="A1077" s="10" t="s">
        <v>1046</v>
      </c>
      <c r="B1077" s="13">
        <v>76</v>
      </c>
      <c r="C1077" s="10" t="s">
        <v>1050</v>
      </c>
      <c r="D1077" s="16">
        <v>76109</v>
      </c>
      <c r="E1077" s="10" t="s">
        <v>1050</v>
      </c>
      <c r="F1077" s="11"/>
    </row>
    <row r="1078" spans="1:6" x14ac:dyDescent="0.2">
      <c r="A1078" s="10" t="s">
        <v>1046</v>
      </c>
      <c r="B1078" s="13">
        <v>76</v>
      </c>
      <c r="C1078" s="10" t="s">
        <v>1051</v>
      </c>
      <c r="D1078" s="16">
        <v>76113</v>
      </c>
      <c r="E1078" s="10" t="s">
        <v>1051</v>
      </c>
      <c r="F1078" s="11"/>
    </row>
    <row r="1079" spans="1:6" x14ac:dyDescent="0.2">
      <c r="A1079" s="10" t="s">
        <v>1046</v>
      </c>
      <c r="B1079" s="13">
        <v>76</v>
      </c>
      <c r="C1079" s="10" t="s">
        <v>1052</v>
      </c>
      <c r="D1079" s="16">
        <v>76122</v>
      </c>
      <c r="E1079" s="10" t="s">
        <v>1052</v>
      </c>
      <c r="F1079" s="11"/>
    </row>
    <row r="1080" spans="1:6" x14ac:dyDescent="0.2">
      <c r="A1080" s="10" t="s">
        <v>1046</v>
      </c>
      <c r="B1080" s="13">
        <v>76</v>
      </c>
      <c r="C1080" s="10" t="s">
        <v>1053</v>
      </c>
      <c r="D1080" s="16">
        <v>76001</v>
      </c>
      <c r="E1080" s="10" t="s">
        <v>1053</v>
      </c>
      <c r="F1080" s="11"/>
    </row>
    <row r="1081" spans="1:6" x14ac:dyDescent="0.2">
      <c r="A1081" s="10" t="s">
        <v>1046</v>
      </c>
      <c r="B1081" s="13">
        <v>76</v>
      </c>
      <c r="C1081" s="10" t="s">
        <v>1054</v>
      </c>
      <c r="D1081" s="16">
        <v>76126</v>
      </c>
      <c r="E1081" s="10" t="s">
        <v>1054</v>
      </c>
      <c r="F1081" s="11"/>
    </row>
    <row r="1082" spans="1:6" x14ac:dyDescent="0.2">
      <c r="A1082" s="10" t="s">
        <v>1046</v>
      </c>
      <c r="B1082" s="13">
        <v>76</v>
      </c>
      <c r="C1082" s="10" t="s">
        <v>184</v>
      </c>
      <c r="D1082" s="16">
        <v>76130</v>
      </c>
      <c r="E1082" s="10" t="s">
        <v>184</v>
      </c>
      <c r="F1082" s="11"/>
    </row>
    <row r="1083" spans="1:6" x14ac:dyDescent="0.2">
      <c r="A1083" s="10" t="s">
        <v>1046</v>
      </c>
      <c r="B1083" s="13">
        <v>76</v>
      </c>
      <c r="C1083" s="10" t="s">
        <v>1055</v>
      </c>
      <c r="D1083" s="16">
        <v>76147</v>
      </c>
      <c r="E1083" s="10" t="s">
        <v>1055</v>
      </c>
      <c r="F1083" s="11"/>
    </row>
    <row r="1084" spans="1:6" x14ac:dyDescent="0.2">
      <c r="A1084" s="10" t="s">
        <v>1046</v>
      </c>
      <c r="B1084" s="13">
        <v>76</v>
      </c>
      <c r="C1084" s="10" t="s">
        <v>1056</v>
      </c>
      <c r="D1084" s="16">
        <v>76233</v>
      </c>
      <c r="E1084" s="10" t="s">
        <v>1056</v>
      </c>
      <c r="F1084" s="11"/>
    </row>
    <row r="1085" spans="1:6" x14ac:dyDescent="0.2">
      <c r="A1085" s="10" t="s">
        <v>1046</v>
      </c>
      <c r="B1085" s="13">
        <v>76</v>
      </c>
      <c r="C1085" s="10" t="s">
        <v>1057</v>
      </c>
      <c r="D1085" s="16">
        <v>76243</v>
      </c>
      <c r="E1085" s="10" t="s">
        <v>1057</v>
      </c>
      <c r="F1085" s="11"/>
    </row>
    <row r="1086" spans="1:6" x14ac:dyDescent="0.2">
      <c r="A1086" s="10" t="s">
        <v>1046</v>
      </c>
      <c r="B1086" s="13">
        <v>76</v>
      </c>
      <c r="C1086" s="10" t="s">
        <v>1058</v>
      </c>
      <c r="D1086" s="16">
        <v>76246</v>
      </c>
      <c r="E1086" s="10" t="s">
        <v>1058</v>
      </c>
      <c r="F1086" s="11"/>
    </row>
    <row r="1087" spans="1:6" x14ac:dyDescent="0.2">
      <c r="A1087" s="10" t="s">
        <v>1046</v>
      </c>
      <c r="B1087" s="13">
        <v>76</v>
      </c>
      <c r="C1087" s="10" t="s">
        <v>1059</v>
      </c>
      <c r="D1087" s="16">
        <v>76248</v>
      </c>
      <c r="E1087" s="10" t="s">
        <v>1059</v>
      </c>
      <c r="F1087" s="11"/>
    </row>
    <row r="1088" spans="1:6" x14ac:dyDescent="0.2">
      <c r="A1088" s="10" t="s">
        <v>1046</v>
      </c>
      <c r="B1088" s="13">
        <v>76</v>
      </c>
      <c r="C1088" s="10" t="s">
        <v>1060</v>
      </c>
      <c r="D1088" s="16">
        <v>76250</v>
      </c>
      <c r="E1088" s="10" t="s">
        <v>1060</v>
      </c>
      <c r="F1088" s="11"/>
    </row>
    <row r="1089" spans="1:6" x14ac:dyDescent="0.2">
      <c r="A1089" s="10" t="s">
        <v>1046</v>
      </c>
      <c r="B1089" s="13">
        <v>76</v>
      </c>
      <c r="C1089" s="10" t="s">
        <v>1061</v>
      </c>
      <c r="D1089" s="16">
        <v>76275</v>
      </c>
      <c r="E1089" s="10" t="s">
        <v>1061</v>
      </c>
      <c r="F1089" s="11"/>
    </row>
    <row r="1090" spans="1:6" x14ac:dyDescent="0.2">
      <c r="A1090" s="10" t="s">
        <v>1046</v>
      </c>
      <c r="B1090" s="13">
        <v>76</v>
      </c>
      <c r="C1090" s="10" t="s">
        <v>1062</v>
      </c>
      <c r="D1090" s="16">
        <v>76306</v>
      </c>
      <c r="E1090" s="10" t="s">
        <v>1062</v>
      </c>
      <c r="F1090" s="11"/>
    </row>
    <row r="1091" spans="1:6" x14ac:dyDescent="0.2">
      <c r="A1091" s="10" t="s">
        <v>1046</v>
      </c>
      <c r="B1091" s="13">
        <v>76</v>
      </c>
      <c r="C1091" s="10" t="s">
        <v>1063</v>
      </c>
      <c r="D1091" s="16">
        <v>76318</v>
      </c>
      <c r="E1091" s="10" t="s">
        <v>1063</v>
      </c>
      <c r="F1091" s="11"/>
    </row>
    <row r="1092" spans="1:6" x14ac:dyDescent="0.2">
      <c r="A1092" s="10" t="s">
        <v>1046</v>
      </c>
      <c r="B1092" s="13">
        <v>76</v>
      </c>
      <c r="C1092" s="10" t="s">
        <v>1064</v>
      </c>
      <c r="D1092" s="16">
        <v>76111</v>
      </c>
      <c r="E1092" s="10" t="s">
        <v>1064</v>
      </c>
      <c r="F1092" s="11"/>
    </row>
    <row r="1093" spans="1:6" x14ac:dyDescent="0.2">
      <c r="A1093" s="10" t="s">
        <v>1046</v>
      </c>
      <c r="B1093" s="13">
        <v>76</v>
      </c>
      <c r="C1093" s="10" t="s">
        <v>1065</v>
      </c>
      <c r="D1093" s="16">
        <v>76364</v>
      </c>
      <c r="E1093" s="10" t="s">
        <v>1065</v>
      </c>
      <c r="F1093" s="11"/>
    </row>
    <row r="1094" spans="1:6" x14ac:dyDescent="0.2">
      <c r="A1094" s="10" t="s">
        <v>1046</v>
      </c>
      <c r="B1094" s="13">
        <v>76</v>
      </c>
      <c r="C1094" s="10" t="s">
        <v>1066</v>
      </c>
      <c r="D1094" s="16">
        <v>76377</v>
      </c>
      <c r="E1094" s="10" t="s">
        <v>1066</v>
      </c>
      <c r="F1094" s="11"/>
    </row>
    <row r="1095" spans="1:6" x14ac:dyDescent="0.2">
      <c r="A1095" s="10" t="s">
        <v>1046</v>
      </c>
      <c r="B1095" s="13">
        <v>76</v>
      </c>
      <c r="C1095" s="10" t="s">
        <v>109</v>
      </c>
      <c r="D1095" s="16">
        <v>76400</v>
      </c>
      <c r="E1095" s="10" t="s">
        <v>109</v>
      </c>
      <c r="F1095" s="11"/>
    </row>
    <row r="1096" spans="1:6" x14ac:dyDescent="0.2">
      <c r="A1096" s="10" t="s">
        <v>1046</v>
      </c>
      <c r="B1096" s="13">
        <v>76</v>
      </c>
      <c r="C1096" s="10" t="s">
        <v>36</v>
      </c>
      <c r="D1096" s="16">
        <v>76403</v>
      </c>
      <c r="E1096" s="10" t="s">
        <v>36</v>
      </c>
      <c r="F1096" s="11"/>
    </row>
    <row r="1097" spans="1:6" x14ac:dyDescent="0.2">
      <c r="A1097" s="10" t="s">
        <v>1046</v>
      </c>
      <c r="B1097" s="13">
        <v>76</v>
      </c>
      <c r="C1097" s="10" t="s">
        <v>1067</v>
      </c>
      <c r="D1097" s="16">
        <v>76497</v>
      </c>
      <c r="E1097" s="10" t="s">
        <v>1067</v>
      </c>
      <c r="F1097" s="11"/>
    </row>
    <row r="1098" spans="1:6" x14ac:dyDescent="0.2">
      <c r="A1098" s="10" t="s">
        <v>1046</v>
      </c>
      <c r="B1098" s="13">
        <v>76</v>
      </c>
      <c r="C1098" s="10" t="s">
        <v>1068</v>
      </c>
      <c r="D1098" s="16">
        <v>76520</v>
      </c>
      <c r="E1098" s="10" t="s">
        <v>1068</v>
      </c>
      <c r="F1098" s="11"/>
    </row>
    <row r="1099" spans="1:6" x14ac:dyDescent="0.2">
      <c r="A1099" s="10" t="s">
        <v>1046</v>
      </c>
      <c r="B1099" s="13">
        <v>76</v>
      </c>
      <c r="C1099" s="10" t="s">
        <v>1069</v>
      </c>
      <c r="D1099" s="16">
        <v>76563</v>
      </c>
      <c r="E1099" s="10" t="s">
        <v>1069</v>
      </c>
      <c r="F1099" s="11"/>
    </row>
    <row r="1100" spans="1:6" x14ac:dyDescent="0.2">
      <c r="A1100" s="10" t="s">
        <v>1046</v>
      </c>
      <c r="B1100" s="13">
        <v>76</v>
      </c>
      <c r="C1100" s="10" t="s">
        <v>773</v>
      </c>
      <c r="D1100" s="16">
        <v>76606</v>
      </c>
      <c r="E1100" s="10" t="s">
        <v>773</v>
      </c>
      <c r="F1100" s="11"/>
    </row>
    <row r="1101" spans="1:6" x14ac:dyDescent="0.2">
      <c r="A1101" s="10" t="s">
        <v>1046</v>
      </c>
      <c r="B1101" s="13">
        <v>76</v>
      </c>
      <c r="C1101" s="10" t="s">
        <v>1070</v>
      </c>
      <c r="D1101" s="16">
        <v>76616</v>
      </c>
      <c r="E1101" s="10" t="s">
        <v>1070</v>
      </c>
      <c r="F1101" s="11"/>
    </row>
    <row r="1102" spans="1:6" x14ac:dyDescent="0.2">
      <c r="A1102" s="10" t="s">
        <v>1046</v>
      </c>
      <c r="B1102" s="13">
        <v>76</v>
      </c>
      <c r="C1102" s="10" t="s">
        <v>1071</v>
      </c>
      <c r="D1102" s="16">
        <v>76622</v>
      </c>
      <c r="E1102" s="10" t="s">
        <v>1071</v>
      </c>
      <c r="F1102" s="11"/>
    </row>
    <row r="1103" spans="1:6" x14ac:dyDescent="0.2">
      <c r="A1103" s="10" t="s">
        <v>1046</v>
      </c>
      <c r="B1103" s="13">
        <v>76</v>
      </c>
      <c r="C1103" s="10" t="s">
        <v>996</v>
      </c>
      <c r="D1103" s="16">
        <v>76670</v>
      </c>
      <c r="E1103" s="10" t="s">
        <v>996</v>
      </c>
      <c r="F1103" s="11"/>
    </row>
    <row r="1104" spans="1:6" x14ac:dyDescent="0.2">
      <c r="A1104" s="10" t="s">
        <v>1046</v>
      </c>
      <c r="B1104" s="13">
        <v>76</v>
      </c>
      <c r="C1104" s="10" t="s">
        <v>1072</v>
      </c>
      <c r="D1104" s="16">
        <v>76736</v>
      </c>
      <c r="E1104" s="10" t="s">
        <v>1072</v>
      </c>
      <c r="F1104" s="11"/>
    </row>
    <row r="1105" spans="1:6" x14ac:dyDescent="0.2">
      <c r="A1105" s="10" t="s">
        <v>1046</v>
      </c>
      <c r="B1105" s="13">
        <v>76</v>
      </c>
      <c r="C1105" s="10" t="s">
        <v>1073</v>
      </c>
      <c r="D1105" s="16">
        <v>76823</v>
      </c>
      <c r="E1105" s="10" t="s">
        <v>1073</v>
      </c>
      <c r="F1105" s="11"/>
    </row>
    <row r="1106" spans="1:6" x14ac:dyDescent="0.2">
      <c r="A1106" s="10" t="s">
        <v>1046</v>
      </c>
      <c r="B1106" s="13">
        <v>76</v>
      </c>
      <c r="C1106" s="10" t="s">
        <v>1074</v>
      </c>
      <c r="D1106" s="16">
        <v>76828</v>
      </c>
      <c r="E1106" s="10" t="s">
        <v>1074</v>
      </c>
      <c r="F1106" s="11"/>
    </row>
    <row r="1107" spans="1:6" x14ac:dyDescent="0.2">
      <c r="A1107" s="10" t="s">
        <v>1046</v>
      </c>
      <c r="B1107" s="13">
        <v>76</v>
      </c>
      <c r="C1107" s="10" t="s">
        <v>1075</v>
      </c>
      <c r="D1107" s="16">
        <v>76834</v>
      </c>
      <c r="E1107" s="10" t="s">
        <v>1075</v>
      </c>
      <c r="F1107" s="11"/>
    </row>
    <row r="1108" spans="1:6" x14ac:dyDescent="0.2">
      <c r="A1108" s="10" t="s">
        <v>1046</v>
      </c>
      <c r="B1108" s="13">
        <v>76</v>
      </c>
      <c r="C1108" s="10" t="s">
        <v>1076</v>
      </c>
      <c r="D1108" s="16">
        <v>76845</v>
      </c>
      <c r="E1108" s="10" t="s">
        <v>1076</v>
      </c>
      <c r="F1108" s="11"/>
    </row>
    <row r="1109" spans="1:6" x14ac:dyDescent="0.2">
      <c r="A1109" s="10" t="s">
        <v>1046</v>
      </c>
      <c r="B1109" s="13">
        <v>76</v>
      </c>
      <c r="C1109" s="10" t="s">
        <v>1077</v>
      </c>
      <c r="D1109" s="16">
        <v>76863</v>
      </c>
      <c r="E1109" s="10" t="s">
        <v>1077</v>
      </c>
      <c r="F1109" s="11"/>
    </row>
    <row r="1110" spans="1:6" x14ac:dyDescent="0.2">
      <c r="A1110" s="10" t="s">
        <v>1046</v>
      </c>
      <c r="B1110" s="13">
        <v>76</v>
      </c>
      <c r="C1110" s="10" t="s">
        <v>1078</v>
      </c>
      <c r="D1110" s="16">
        <v>76869</v>
      </c>
      <c r="E1110" s="10" t="s">
        <v>1078</v>
      </c>
      <c r="F1110" s="11"/>
    </row>
    <row r="1111" spans="1:6" x14ac:dyDescent="0.2">
      <c r="A1111" s="10" t="s">
        <v>1046</v>
      </c>
      <c r="B1111" s="13">
        <v>76</v>
      </c>
      <c r="C1111" s="10" t="s">
        <v>1079</v>
      </c>
      <c r="D1111" s="16">
        <v>76890</v>
      </c>
      <c r="E1111" s="10" t="s">
        <v>1079</v>
      </c>
      <c r="F1111" s="11"/>
    </row>
    <row r="1112" spans="1:6" x14ac:dyDescent="0.2">
      <c r="A1112" s="10" t="s">
        <v>1046</v>
      </c>
      <c r="B1112" s="13">
        <v>76</v>
      </c>
      <c r="C1112" s="10" t="s">
        <v>1080</v>
      </c>
      <c r="D1112" s="16">
        <v>76892</v>
      </c>
      <c r="E1112" s="10" t="s">
        <v>1080</v>
      </c>
      <c r="F1112" s="11"/>
    </row>
    <row r="1113" spans="1:6" x14ac:dyDescent="0.2">
      <c r="A1113" s="10" t="s">
        <v>1046</v>
      </c>
      <c r="B1113" s="13">
        <v>76</v>
      </c>
      <c r="C1113" s="10" t="s">
        <v>1081</v>
      </c>
      <c r="D1113" s="16">
        <v>76895</v>
      </c>
      <c r="E1113" s="10" t="s">
        <v>1081</v>
      </c>
      <c r="F1113" s="11"/>
    </row>
    <row r="1114" spans="1:6" x14ac:dyDescent="0.2">
      <c r="A1114" s="10" t="s">
        <v>1082</v>
      </c>
      <c r="B1114" s="13">
        <v>97</v>
      </c>
      <c r="C1114" s="10" t="s">
        <v>1083</v>
      </c>
      <c r="D1114" s="16">
        <v>97161</v>
      </c>
      <c r="E1114" s="10" t="s">
        <v>1083</v>
      </c>
      <c r="F1114" s="11"/>
    </row>
    <row r="1115" spans="1:6" x14ac:dyDescent="0.2">
      <c r="A1115" s="10" t="s">
        <v>1082</v>
      </c>
      <c r="B1115" s="13">
        <v>97</v>
      </c>
      <c r="C1115" s="10" t="s">
        <v>1084</v>
      </c>
      <c r="D1115" s="16">
        <v>97001</v>
      </c>
      <c r="E1115" s="10" t="s">
        <v>1084</v>
      </c>
      <c r="F1115" s="11"/>
    </row>
    <row r="1116" spans="1:6" x14ac:dyDescent="0.2">
      <c r="A1116" s="10" t="s">
        <v>1082</v>
      </c>
      <c r="B1116" s="13">
        <v>97</v>
      </c>
      <c r="C1116" s="10" t="s">
        <v>1085</v>
      </c>
      <c r="D1116" s="16">
        <v>97511</v>
      </c>
      <c r="E1116" s="10" t="s">
        <v>1085</v>
      </c>
      <c r="F1116" s="11"/>
    </row>
    <row r="1117" spans="1:6" x14ac:dyDescent="0.2">
      <c r="A1117" s="10" t="s">
        <v>1082</v>
      </c>
      <c r="B1117" s="13">
        <v>97</v>
      </c>
      <c r="C1117" s="10" t="s">
        <v>1086</v>
      </c>
      <c r="D1117" s="16">
        <v>97777</v>
      </c>
      <c r="E1117" s="10" t="s">
        <v>1086</v>
      </c>
      <c r="F1117" s="11"/>
    </row>
    <row r="1118" spans="1:6" x14ac:dyDescent="0.2">
      <c r="A1118" s="10" t="s">
        <v>1082</v>
      </c>
      <c r="B1118" s="13">
        <v>97</v>
      </c>
      <c r="C1118" s="10" t="s">
        <v>1087</v>
      </c>
      <c r="D1118" s="16">
        <v>97666</v>
      </c>
      <c r="E1118" s="10" t="s">
        <v>1087</v>
      </c>
      <c r="F1118" s="11"/>
    </row>
    <row r="1119" spans="1:6" x14ac:dyDescent="0.2">
      <c r="A1119" s="10" t="s">
        <v>1082</v>
      </c>
      <c r="B1119" s="13">
        <v>97</v>
      </c>
      <c r="C1119" s="10" t="s">
        <v>1088</v>
      </c>
      <c r="D1119" s="16">
        <v>97889</v>
      </c>
      <c r="E1119" s="10" t="s">
        <v>1088</v>
      </c>
      <c r="F1119" s="11"/>
    </row>
    <row r="1120" spans="1:6" x14ac:dyDescent="0.2">
      <c r="A1120" s="10" t="s">
        <v>1089</v>
      </c>
      <c r="B1120" s="13">
        <v>99</v>
      </c>
      <c r="C1120" s="10" t="s">
        <v>1090</v>
      </c>
      <c r="D1120" s="16">
        <v>99773</v>
      </c>
      <c r="E1120" s="10" t="s">
        <v>1090</v>
      </c>
      <c r="F1120" s="11"/>
    </row>
    <row r="1121" spans="1:6" x14ac:dyDescent="0.2">
      <c r="A1121" s="10" t="s">
        <v>1089</v>
      </c>
      <c r="B1121" s="13">
        <v>99</v>
      </c>
      <c r="C1121" s="10" t="s">
        <v>1091</v>
      </c>
      <c r="D1121" s="16">
        <v>99524</v>
      </c>
      <c r="E1121" s="10" t="s">
        <v>1091</v>
      </c>
      <c r="F1121" s="11"/>
    </row>
    <row r="1122" spans="1:6" x14ac:dyDescent="0.2">
      <c r="A1122" s="10" t="s">
        <v>1089</v>
      </c>
      <c r="B1122" s="13">
        <v>99</v>
      </c>
      <c r="C1122" s="10" t="s">
        <v>1092</v>
      </c>
      <c r="D1122" s="16">
        <v>99001</v>
      </c>
      <c r="E1122" s="10" t="s">
        <v>1092</v>
      </c>
      <c r="F1122" s="11"/>
    </row>
    <row r="1123" spans="1:6" x14ac:dyDescent="0.2">
      <c r="A1123" s="10" t="s">
        <v>1089</v>
      </c>
      <c r="B1123" s="13">
        <v>99</v>
      </c>
      <c r="C1123" s="10" t="s">
        <v>1093</v>
      </c>
      <c r="D1123" s="16">
        <v>99624</v>
      </c>
      <c r="E1123" s="10" t="s">
        <v>1093</v>
      </c>
      <c r="F1123" s="11"/>
    </row>
    <row r="1124" spans="1:6" x14ac:dyDescent="0.2">
      <c r="A1124" s="11"/>
      <c r="B1124" s="14"/>
      <c r="C1124" s="11"/>
      <c r="D1124" s="17"/>
      <c r="E1124" s="11"/>
      <c r="F1124" s="1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77EF8-0BFB-4D8B-B75F-14C5849011BC}">
  <dimension ref="A1:G309"/>
  <sheetViews>
    <sheetView workbookViewId="0">
      <selection activeCell="H17" sqref="H17:K17"/>
    </sheetView>
  </sheetViews>
  <sheetFormatPr baseColWidth="10" defaultColWidth="11.42578125" defaultRowHeight="12" x14ac:dyDescent="0.2"/>
  <cols>
    <col min="1" max="1" width="8.85546875" style="21" customWidth="1"/>
    <col min="2" max="2" width="9" style="21" customWidth="1"/>
    <col min="3" max="3" width="11.42578125" style="12"/>
    <col min="4" max="4" width="18.85546875" style="21" bestFit="1" customWidth="1"/>
    <col min="5" max="5" width="30.7109375" style="12" customWidth="1"/>
    <col min="6" max="6" width="17.5703125" style="12" customWidth="1"/>
    <col min="7" max="7" width="2.140625" style="12" customWidth="1"/>
    <col min="8" max="16384" width="11.42578125" style="12"/>
  </cols>
  <sheetData>
    <row r="1" spans="1:7" s="21" customFormat="1" x14ac:dyDescent="0.2">
      <c r="A1" s="19" t="s">
        <v>1094</v>
      </c>
      <c r="B1" s="19" t="s">
        <v>1095</v>
      </c>
      <c r="C1" s="19" t="s">
        <v>0</v>
      </c>
      <c r="D1" s="19" t="s">
        <v>1096</v>
      </c>
      <c r="E1" s="19" t="s">
        <v>1</v>
      </c>
      <c r="F1" s="19" t="s">
        <v>1097</v>
      </c>
      <c r="G1" s="20"/>
    </row>
    <row r="2" spans="1:7" x14ac:dyDescent="0.2">
      <c r="A2" s="22">
        <v>1101</v>
      </c>
      <c r="B2" s="22">
        <v>1101</v>
      </c>
      <c r="C2" s="10" t="s">
        <v>1098</v>
      </c>
      <c r="D2" s="22" t="s">
        <v>1099</v>
      </c>
      <c r="E2" s="10" t="s">
        <v>1100</v>
      </c>
      <c r="F2" s="10" t="s">
        <v>1101</v>
      </c>
      <c r="G2" s="11"/>
    </row>
    <row r="3" spans="1:7" x14ac:dyDescent="0.2">
      <c r="A3" s="22">
        <v>1101</v>
      </c>
      <c r="B3" s="22">
        <v>1102</v>
      </c>
      <c r="C3" s="10" t="s">
        <v>1098</v>
      </c>
      <c r="D3" s="22" t="s">
        <v>1102</v>
      </c>
      <c r="E3" s="10" t="s">
        <v>1100</v>
      </c>
      <c r="F3" s="10" t="s">
        <v>1103</v>
      </c>
      <c r="G3" s="11"/>
    </row>
    <row r="4" spans="1:7" x14ac:dyDescent="0.2">
      <c r="A4" s="22">
        <v>1101</v>
      </c>
      <c r="B4" s="22">
        <v>1103</v>
      </c>
      <c r="C4" s="10" t="s">
        <v>1098</v>
      </c>
      <c r="D4" s="22" t="s">
        <v>1102</v>
      </c>
      <c r="E4" s="10" t="s">
        <v>1100</v>
      </c>
      <c r="F4" s="10" t="s">
        <v>1104</v>
      </c>
      <c r="G4" s="11"/>
    </row>
    <row r="5" spans="1:7" x14ac:dyDescent="0.2">
      <c r="A5" s="22">
        <v>1101</v>
      </c>
      <c r="B5" s="22">
        <v>1104</v>
      </c>
      <c r="C5" s="10" t="s">
        <v>1098</v>
      </c>
      <c r="D5" s="22" t="s">
        <v>1102</v>
      </c>
      <c r="E5" s="10" t="s">
        <v>1100</v>
      </c>
      <c r="F5" s="10" t="s">
        <v>1105</v>
      </c>
      <c r="G5" s="11"/>
    </row>
    <row r="6" spans="1:7" x14ac:dyDescent="0.2">
      <c r="A6" s="22">
        <v>1101</v>
      </c>
      <c r="B6" s="22">
        <v>1125</v>
      </c>
      <c r="C6" s="10" t="s">
        <v>1098</v>
      </c>
      <c r="D6" s="22" t="s">
        <v>1102</v>
      </c>
      <c r="E6" s="10" t="s">
        <v>1100</v>
      </c>
      <c r="F6" s="10" t="s">
        <v>1106</v>
      </c>
      <c r="G6" s="11"/>
    </row>
    <row r="7" spans="1:7" x14ac:dyDescent="0.2">
      <c r="A7" s="22">
        <v>1101</v>
      </c>
      <c r="B7" s="22">
        <v>1126</v>
      </c>
      <c r="C7" s="10" t="s">
        <v>1098</v>
      </c>
      <c r="D7" s="22" t="s">
        <v>1102</v>
      </c>
      <c r="E7" s="10" t="s">
        <v>1100</v>
      </c>
      <c r="F7" s="10" t="s">
        <v>1107</v>
      </c>
      <c r="G7" s="11"/>
    </row>
    <row r="8" spans="1:7" x14ac:dyDescent="0.2">
      <c r="A8" s="22">
        <v>1105</v>
      </c>
      <c r="B8" s="22">
        <v>1105</v>
      </c>
      <c r="C8" s="10" t="s">
        <v>1098</v>
      </c>
      <c r="D8" s="22" t="s">
        <v>1099</v>
      </c>
      <c r="E8" s="10" t="s">
        <v>1108</v>
      </c>
      <c r="F8" s="10" t="s">
        <v>1101</v>
      </c>
      <c r="G8" s="11"/>
    </row>
    <row r="9" spans="1:7" x14ac:dyDescent="0.2">
      <c r="A9" s="22">
        <v>1106</v>
      </c>
      <c r="B9" s="22">
        <v>1106</v>
      </c>
      <c r="C9" s="10" t="s">
        <v>1098</v>
      </c>
      <c r="D9" s="22" t="s">
        <v>1099</v>
      </c>
      <c r="E9" s="10" t="s">
        <v>1109</v>
      </c>
      <c r="F9" s="10" t="s">
        <v>1110</v>
      </c>
      <c r="G9" s="11"/>
    </row>
    <row r="10" spans="1:7" x14ac:dyDescent="0.2">
      <c r="A10" s="22">
        <v>1106</v>
      </c>
      <c r="B10" s="22">
        <v>1107</v>
      </c>
      <c r="C10" s="10" t="s">
        <v>1098</v>
      </c>
      <c r="D10" s="22" t="s">
        <v>1102</v>
      </c>
      <c r="E10" s="10" t="s">
        <v>1109</v>
      </c>
      <c r="F10" s="10" t="s">
        <v>1111</v>
      </c>
      <c r="G10" s="11"/>
    </row>
    <row r="11" spans="1:7" x14ac:dyDescent="0.2">
      <c r="A11" s="22">
        <v>1106</v>
      </c>
      <c r="B11" s="22">
        <v>1108</v>
      </c>
      <c r="C11" s="10" t="s">
        <v>1098</v>
      </c>
      <c r="D11" s="22" t="s">
        <v>1102</v>
      </c>
      <c r="E11" s="10" t="s">
        <v>1109</v>
      </c>
      <c r="F11" s="10" t="s">
        <v>1112</v>
      </c>
      <c r="G11" s="11"/>
    </row>
    <row r="12" spans="1:7" x14ac:dyDescent="0.2">
      <c r="A12" s="22">
        <v>1106</v>
      </c>
      <c r="B12" s="22">
        <v>1109</v>
      </c>
      <c r="C12" s="10" t="s">
        <v>1098</v>
      </c>
      <c r="D12" s="22" t="s">
        <v>1102</v>
      </c>
      <c r="E12" s="10" t="s">
        <v>1109</v>
      </c>
      <c r="F12" s="10" t="s">
        <v>1113</v>
      </c>
      <c r="G12" s="11"/>
    </row>
    <row r="13" spans="1:7" x14ac:dyDescent="0.2">
      <c r="A13" s="22">
        <v>1110</v>
      </c>
      <c r="B13" s="22">
        <v>1110</v>
      </c>
      <c r="C13" s="10" t="s">
        <v>1098</v>
      </c>
      <c r="D13" s="22" t="s">
        <v>1099</v>
      </c>
      <c r="E13" s="10" t="s">
        <v>1114</v>
      </c>
      <c r="F13" s="10" t="s">
        <v>1115</v>
      </c>
      <c r="G13" s="11"/>
    </row>
    <row r="14" spans="1:7" x14ac:dyDescent="0.2">
      <c r="A14" s="22">
        <v>1111</v>
      </c>
      <c r="B14" s="22">
        <v>1111</v>
      </c>
      <c r="C14" s="10" t="s">
        <v>1098</v>
      </c>
      <c r="D14" s="22" t="s">
        <v>1099</v>
      </c>
      <c r="E14" s="10" t="s">
        <v>1116</v>
      </c>
      <c r="F14" s="10" t="s">
        <v>1117</v>
      </c>
      <c r="G14" s="11"/>
    </row>
    <row r="15" spans="1:7" x14ac:dyDescent="0.2">
      <c r="A15" s="22">
        <v>1112</v>
      </c>
      <c r="B15" s="22">
        <v>1112</v>
      </c>
      <c r="C15" s="10" t="s">
        <v>1098</v>
      </c>
      <c r="D15" s="22" t="s">
        <v>1099</v>
      </c>
      <c r="E15" s="10" t="s">
        <v>1118</v>
      </c>
      <c r="F15" s="10" t="s">
        <v>1104</v>
      </c>
      <c r="G15" s="11"/>
    </row>
    <row r="16" spans="1:7" x14ac:dyDescent="0.2">
      <c r="A16" s="22">
        <v>1113</v>
      </c>
      <c r="B16" s="22">
        <v>1113</v>
      </c>
      <c r="C16" s="10" t="s">
        <v>1098</v>
      </c>
      <c r="D16" s="22" t="s">
        <v>1099</v>
      </c>
      <c r="E16" s="10" t="s">
        <v>1119</v>
      </c>
      <c r="F16" s="10" t="s">
        <v>1120</v>
      </c>
      <c r="G16" s="11"/>
    </row>
    <row r="17" spans="1:7" x14ac:dyDescent="0.2">
      <c r="A17" s="22">
        <v>1114</v>
      </c>
      <c r="B17" s="22">
        <v>1114</v>
      </c>
      <c r="C17" s="10" t="s">
        <v>1098</v>
      </c>
      <c r="D17" s="22" t="s">
        <v>1099</v>
      </c>
      <c r="E17" s="10" t="s">
        <v>1121</v>
      </c>
      <c r="F17" s="10" t="s">
        <v>1122</v>
      </c>
      <c r="G17" s="11"/>
    </row>
    <row r="18" spans="1:7" x14ac:dyDescent="0.2">
      <c r="A18" s="22">
        <v>1115</v>
      </c>
      <c r="B18" s="22">
        <v>1115</v>
      </c>
      <c r="C18" s="10" t="s">
        <v>1098</v>
      </c>
      <c r="D18" s="22" t="s">
        <v>1099</v>
      </c>
      <c r="E18" s="10" t="s">
        <v>1123</v>
      </c>
      <c r="F18" s="10" t="s">
        <v>1124</v>
      </c>
      <c r="G18" s="11"/>
    </row>
    <row r="19" spans="1:7" x14ac:dyDescent="0.2">
      <c r="A19" s="22">
        <v>1117</v>
      </c>
      <c r="B19" s="22">
        <v>1117</v>
      </c>
      <c r="C19" s="10" t="s">
        <v>1098</v>
      </c>
      <c r="D19" s="22" t="s">
        <v>1099</v>
      </c>
      <c r="E19" s="10" t="s">
        <v>1125</v>
      </c>
      <c r="F19" s="10" t="s">
        <v>1101</v>
      </c>
      <c r="G19" s="11"/>
    </row>
    <row r="20" spans="1:7" x14ac:dyDescent="0.2">
      <c r="A20" s="22">
        <v>1118</v>
      </c>
      <c r="B20" s="22">
        <v>1118</v>
      </c>
      <c r="C20" s="10" t="s">
        <v>1098</v>
      </c>
      <c r="D20" s="22" t="s">
        <v>1099</v>
      </c>
      <c r="E20" s="10" t="s">
        <v>1126</v>
      </c>
      <c r="F20" s="10" t="s">
        <v>1127</v>
      </c>
      <c r="G20" s="11"/>
    </row>
    <row r="21" spans="1:7" x14ac:dyDescent="0.2">
      <c r="A21" s="22">
        <v>1119</v>
      </c>
      <c r="B21" s="22">
        <v>1119</v>
      </c>
      <c r="C21" s="10" t="s">
        <v>1098</v>
      </c>
      <c r="D21" s="22" t="s">
        <v>1099</v>
      </c>
      <c r="E21" s="10" t="s">
        <v>1128</v>
      </c>
      <c r="F21" s="10" t="s">
        <v>1129</v>
      </c>
      <c r="G21" s="11"/>
    </row>
    <row r="22" spans="1:7" x14ac:dyDescent="0.2">
      <c r="A22" s="22">
        <v>1120</v>
      </c>
      <c r="B22" s="22">
        <v>1120</v>
      </c>
      <c r="C22" s="10" t="s">
        <v>1098</v>
      </c>
      <c r="D22" s="22" t="s">
        <v>1099</v>
      </c>
      <c r="E22" s="10" t="s">
        <v>1130</v>
      </c>
      <c r="F22" s="10" t="s">
        <v>1131</v>
      </c>
      <c r="G22" s="11"/>
    </row>
    <row r="23" spans="1:7" x14ac:dyDescent="0.2">
      <c r="A23" s="22">
        <v>1120</v>
      </c>
      <c r="B23" s="22">
        <v>1123</v>
      </c>
      <c r="C23" s="10" t="s">
        <v>1098</v>
      </c>
      <c r="D23" s="22" t="s">
        <v>1102</v>
      </c>
      <c r="E23" s="10" t="s">
        <v>1130</v>
      </c>
      <c r="F23" s="10" t="s">
        <v>1132</v>
      </c>
      <c r="G23" s="11"/>
    </row>
    <row r="24" spans="1:7" x14ac:dyDescent="0.2">
      <c r="A24" s="22">
        <v>1121</v>
      </c>
      <c r="B24" s="22">
        <v>1121</v>
      </c>
      <c r="C24" s="10" t="s">
        <v>1098</v>
      </c>
      <c r="D24" s="22" t="s">
        <v>1099</v>
      </c>
      <c r="E24" s="10" t="s">
        <v>1133</v>
      </c>
      <c r="F24" s="10" t="s">
        <v>1101</v>
      </c>
      <c r="G24" s="11"/>
    </row>
    <row r="25" spans="1:7" x14ac:dyDescent="0.2">
      <c r="A25" s="22">
        <v>1122</v>
      </c>
      <c r="B25" s="22">
        <v>1122</v>
      </c>
      <c r="C25" s="10" t="s">
        <v>1098</v>
      </c>
      <c r="D25" s="22" t="s">
        <v>1099</v>
      </c>
      <c r="E25" s="10" t="s">
        <v>1134</v>
      </c>
      <c r="F25" s="10" t="s">
        <v>1135</v>
      </c>
      <c r="G25" s="11"/>
    </row>
    <row r="26" spans="1:7" x14ac:dyDescent="0.2">
      <c r="A26" s="22">
        <v>1201</v>
      </c>
      <c r="B26" s="22">
        <v>1201</v>
      </c>
      <c r="C26" s="10" t="s">
        <v>1098</v>
      </c>
      <c r="D26" s="22" t="s">
        <v>1099</v>
      </c>
      <c r="E26" s="10" t="s">
        <v>1136</v>
      </c>
      <c r="F26" s="10" t="s">
        <v>1103</v>
      </c>
      <c r="G26" s="11"/>
    </row>
    <row r="27" spans="1:7" x14ac:dyDescent="0.2">
      <c r="A27" s="22">
        <v>1201</v>
      </c>
      <c r="B27" s="22">
        <v>1219</v>
      </c>
      <c r="C27" s="10" t="s">
        <v>1098</v>
      </c>
      <c r="D27" s="22" t="s">
        <v>1102</v>
      </c>
      <c r="E27" s="10" t="s">
        <v>1136</v>
      </c>
      <c r="F27" s="10" t="s">
        <v>1137</v>
      </c>
      <c r="G27" s="11"/>
    </row>
    <row r="28" spans="1:7" x14ac:dyDescent="0.2">
      <c r="A28" s="22">
        <v>1201</v>
      </c>
      <c r="B28" s="22">
        <v>1220</v>
      </c>
      <c r="C28" s="10" t="s">
        <v>1098</v>
      </c>
      <c r="D28" s="22" t="s">
        <v>1102</v>
      </c>
      <c r="E28" s="10" t="s">
        <v>1136</v>
      </c>
      <c r="F28" s="10" t="s">
        <v>1138</v>
      </c>
      <c r="G28" s="11"/>
    </row>
    <row r="29" spans="1:7" x14ac:dyDescent="0.2">
      <c r="A29" s="22">
        <v>1201</v>
      </c>
      <c r="B29" s="22">
        <v>1221</v>
      </c>
      <c r="C29" s="10" t="s">
        <v>1098</v>
      </c>
      <c r="D29" s="22" t="s">
        <v>1102</v>
      </c>
      <c r="E29" s="10" t="s">
        <v>1136</v>
      </c>
      <c r="F29" s="10" t="s">
        <v>1139</v>
      </c>
      <c r="G29" s="11"/>
    </row>
    <row r="30" spans="1:7" x14ac:dyDescent="0.2">
      <c r="A30" s="22">
        <v>1201</v>
      </c>
      <c r="B30" s="22">
        <v>1222</v>
      </c>
      <c r="C30" s="10" t="s">
        <v>1098</v>
      </c>
      <c r="D30" s="22" t="s">
        <v>1102</v>
      </c>
      <c r="E30" s="10" t="s">
        <v>1136</v>
      </c>
      <c r="F30" s="10" t="s">
        <v>1140</v>
      </c>
      <c r="G30" s="11"/>
    </row>
    <row r="31" spans="1:7" x14ac:dyDescent="0.2">
      <c r="A31" s="22">
        <v>1201</v>
      </c>
      <c r="B31" s="22">
        <v>1223</v>
      </c>
      <c r="C31" s="10" t="s">
        <v>1098</v>
      </c>
      <c r="D31" s="22" t="s">
        <v>1102</v>
      </c>
      <c r="E31" s="10" t="s">
        <v>1136</v>
      </c>
      <c r="F31" s="10" t="s">
        <v>1141</v>
      </c>
      <c r="G31" s="11"/>
    </row>
    <row r="32" spans="1:7" x14ac:dyDescent="0.2">
      <c r="A32" s="22">
        <v>1201</v>
      </c>
      <c r="B32" s="22">
        <v>9125</v>
      </c>
      <c r="C32" s="10" t="s">
        <v>1098</v>
      </c>
      <c r="D32" s="22" t="s">
        <v>1102</v>
      </c>
      <c r="E32" s="10" t="s">
        <v>1136</v>
      </c>
      <c r="F32" s="10" t="s">
        <v>1142</v>
      </c>
      <c r="G32" s="11"/>
    </row>
    <row r="33" spans="1:7" x14ac:dyDescent="0.2">
      <c r="A33" s="22">
        <v>1202</v>
      </c>
      <c r="B33" s="22">
        <v>1202</v>
      </c>
      <c r="C33" s="10" t="s">
        <v>1098</v>
      </c>
      <c r="D33" s="22" t="s">
        <v>1099</v>
      </c>
      <c r="E33" s="10" t="s">
        <v>1143</v>
      </c>
      <c r="F33" s="10" t="s">
        <v>1144</v>
      </c>
      <c r="G33" s="11"/>
    </row>
    <row r="34" spans="1:7" x14ac:dyDescent="0.2">
      <c r="A34" s="22">
        <v>1203</v>
      </c>
      <c r="B34" s="22">
        <v>1203</v>
      </c>
      <c r="C34" s="10" t="s">
        <v>1098</v>
      </c>
      <c r="D34" s="22" t="s">
        <v>1099</v>
      </c>
      <c r="E34" s="10" t="s">
        <v>1145</v>
      </c>
      <c r="F34" s="10" t="s">
        <v>1146</v>
      </c>
      <c r="G34" s="11"/>
    </row>
    <row r="35" spans="1:7" x14ac:dyDescent="0.2">
      <c r="A35" s="22">
        <v>1204</v>
      </c>
      <c r="B35" s="22">
        <v>1204</v>
      </c>
      <c r="C35" s="10" t="s">
        <v>1098</v>
      </c>
      <c r="D35" s="22" t="s">
        <v>1099</v>
      </c>
      <c r="E35" s="10" t="s">
        <v>1147</v>
      </c>
      <c r="F35" s="10" t="s">
        <v>1148</v>
      </c>
      <c r="G35" s="11"/>
    </row>
    <row r="36" spans="1:7" x14ac:dyDescent="0.2">
      <c r="A36" s="22">
        <v>1205</v>
      </c>
      <c r="B36" s="22">
        <v>1205</v>
      </c>
      <c r="C36" s="10" t="s">
        <v>1098</v>
      </c>
      <c r="D36" s="22" t="s">
        <v>1099</v>
      </c>
      <c r="E36" s="10" t="s">
        <v>1149</v>
      </c>
      <c r="F36" s="10" t="s">
        <v>1150</v>
      </c>
      <c r="G36" s="11"/>
    </row>
    <row r="37" spans="1:7" x14ac:dyDescent="0.2">
      <c r="A37" s="22">
        <v>1206</v>
      </c>
      <c r="B37" s="22">
        <v>1206</v>
      </c>
      <c r="C37" s="10" t="s">
        <v>1098</v>
      </c>
      <c r="D37" s="22" t="s">
        <v>1099</v>
      </c>
      <c r="E37" s="10" t="s">
        <v>1151</v>
      </c>
      <c r="F37" s="10" t="s">
        <v>1152</v>
      </c>
      <c r="G37" s="11"/>
    </row>
    <row r="38" spans="1:7" x14ac:dyDescent="0.2">
      <c r="A38" s="22">
        <v>1207</v>
      </c>
      <c r="B38" s="22">
        <v>1207</v>
      </c>
      <c r="C38" s="10" t="s">
        <v>1098</v>
      </c>
      <c r="D38" s="22" t="s">
        <v>1099</v>
      </c>
      <c r="E38" s="10" t="s">
        <v>1153</v>
      </c>
      <c r="F38" s="10" t="s">
        <v>1154</v>
      </c>
      <c r="G38" s="11"/>
    </row>
    <row r="39" spans="1:7" x14ac:dyDescent="0.2">
      <c r="A39" s="22">
        <v>1208</v>
      </c>
      <c r="B39" s="22">
        <v>1208</v>
      </c>
      <c r="C39" s="10" t="s">
        <v>1098</v>
      </c>
      <c r="D39" s="22" t="s">
        <v>1099</v>
      </c>
      <c r="E39" s="10" t="s">
        <v>1155</v>
      </c>
      <c r="F39" s="10" t="s">
        <v>1156</v>
      </c>
      <c r="G39" s="11"/>
    </row>
    <row r="40" spans="1:7" x14ac:dyDescent="0.2">
      <c r="A40" s="22">
        <v>1209</v>
      </c>
      <c r="B40" s="22">
        <v>1209</v>
      </c>
      <c r="C40" s="10" t="s">
        <v>1098</v>
      </c>
      <c r="D40" s="22" t="s">
        <v>1099</v>
      </c>
      <c r="E40" s="10" t="s">
        <v>1157</v>
      </c>
      <c r="F40" s="10" t="s">
        <v>1158</v>
      </c>
      <c r="G40" s="11"/>
    </row>
    <row r="41" spans="1:7" x14ac:dyDescent="0.2">
      <c r="A41" s="22">
        <v>1209</v>
      </c>
      <c r="B41" s="22">
        <v>1210</v>
      </c>
      <c r="C41" s="10" t="s">
        <v>1098</v>
      </c>
      <c r="D41" s="22" t="s">
        <v>1102</v>
      </c>
      <c r="E41" s="10" t="s">
        <v>1157</v>
      </c>
      <c r="F41" s="10" t="s">
        <v>1159</v>
      </c>
      <c r="G41" s="11"/>
    </row>
    <row r="42" spans="1:7" x14ac:dyDescent="0.2">
      <c r="A42" s="22">
        <v>1212</v>
      </c>
      <c r="B42" s="22">
        <v>1212</v>
      </c>
      <c r="C42" s="10" t="s">
        <v>1098</v>
      </c>
      <c r="D42" s="22" t="s">
        <v>1099</v>
      </c>
      <c r="E42" s="10" t="s">
        <v>1160</v>
      </c>
      <c r="F42" s="10" t="s">
        <v>1161</v>
      </c>
      <c r="G42" s="11"/>
    </row>
    <row r="43" spans="1:7" x14ac:dyDescent="0.2">
      <c r="A43" s="22">
        <v>1213</v>
      </c>
      <c r="B43" s="22">
        <v>1213</v>
      </c>
      <c r="C43" s="10" t="s">
        <v>1098</v>
      </c>
      <c r="D43" s="22" t="s">
        <v>1099</v>
      </c>
      <c r="E43" s="10" t="s">
        <v>1162</v>
      </c>
      <c r="F43" s="10" t="s">
        <v>1163</v>
      </c>
      <c r="G43" s="11"/>
    </row>
    <row r="44" spans="1:7" x14ac:dyDescent="0.2">
      <c r="A44" s="22">
        <v>1214</v>
      </c>
      <c r="B44" s="22">
        <v>1214</v>
      </c>
      <c r="C44" s="10" t="s">
        <v>1098</v>
      </c>
      <c r="D44" s="22" t="s">
        <v>1099</v>
      </c>
      <c r="E44" s="10" t="s">
        <v>1164</v>
      </c>
      <c r="F44" s="10" t="s">
        <v>1165</v>
      </c>
      <c r="G44" s="11"/>
    </row>
    <row r="45" spans="1:7" x14ac:dyDescent="0.2">
      <c r="A45" s="22">
        <v>1214</v>
      </c>
      <c r="B45" s="22">
        <v>1215</v>
      </c>
      <c r="C45" s="10" t="s">
        <v>1098</v>
      </c>
      <c r="D45" s="22" t="s">
        <v>1102</v>
      </c>
      <c r="E45" s="10" t="s">
        <v>1164</v>
      </c>
      <c r="F45" s="10" t="s">
        <v>1166</v>
      </c>
      <c r="G45" s="11"/>
    </row>
    <row r="46" spans="1:7" x14ac:dyDescent="0.2">
      <c r="A46" s="22">
        <v>1214</v>
      </c>
      <c r="B46" s="22">
        <v>1216</v>
      </c>
      <c r="C46" s="10" t="s">
        <v>1098</v>
      </c>
      <c r="D46" s="22" t="s">
        <v>1102</v>
      </c>
      <c r="E46" s="10" t="s">
        <v>1164</v>
      </c>
      <c r="F46" s="10" t="s">
        <v>1167</v>
      </c>
      <c r="G46" s="11"/>
    </row>
    <row r="47" spans="1:7" x14ac:dyDescent="0.2">
      <c r="A47" s="22">
        <v>1217</v>
      </c>
      <c r="B47" s="22">
        <v>1217</v>
      </c>
      <c r="C47" s="10" t="s">
        <v>1098</v>
      </c>
      <c r="D47" s="22" t="s">
        <v>1099</v>
      </c>
      <c r="E47" s="10" t="s">
        <v>1168</v>
      </c>
      <c r="F47" s="10" t="s">
        <v>1169</v>
      </c>
      <c r="G47" s="11"/>
    </row>
    <row r="48" spans="1:7" x14ac:dyDescent="0.2">
      <c r="A48" s="22">
        <v>1218</v>
      </c>
      <c r="B48" s="22">
        <v>1218</v>
      </c>
      <c r="C48" s="10" t="s">
        <v>1098</v>
      </c>
      <c r="D48" s="22" t="s">
        <v>1099</v>
      </c>
      <c r="E48" s="10" t="s">
        <v>1170</v>
      </c>
      <c r="F48" s="10" t="s">
        <v>1171</v>
      </c>
      <c r="G48" s="11"/>
    </row>
    <row r="49" spans="1:7" x14ac:dyDescent="0.2">
      <c r="A49" s="22">
        <v>1301</v>
      </c>
      <c r="B49" s="22">
        <v>1301</v>
      </c>
      <c r="C49" s="10" t="s">
        <v>1098</v>
      </c>
      <c r="D49" s="22" t="s">
        <v>1099</v>
      </c>
      <c r="E49" s="10" t="s">
        <v>1172</v>
      </c>
      <c r="F49" s="10" t="s">
        <v>1101</v>
      </c>
      <c r="G49" s="11"/>
    </row>
    <row r="50" spans="1:7" x14ac:dyDescent="0.2">
      <c r="A50" s="22">
        <v>1701</v>
      </c>
      <c r="B50" s="22">
        <v>1701</v>
      </c>
      <c r="C50" s="10" t="s">
        <v>1173</v>
      </c>
      <c r="D50" s="22" t="s">
        <v>1099</v>
      </c>
      <c r="E50" s="10" t="s">
        <v>1174</v>
      </c>
      <c r="F50" s="10" t="s">
        <v>1101</v>
      </c>
      <c r="G50" s="11"/>
    </row>
    <row r="51" spans="1:7" x14ac:dyDescent="0.2">
      <c r="A51" s="22">
        <v>1701</v>
      </c>
      <c r="B51" s="22">
        <v>1702</v>
      </c>
      <c r="C51" s="10" t="s">
        <v>1173</v>
      </c>
      <c r="D51" s="22" t="s">
        <v>1102</v>
      </c>
      <c r="E51" s="10" t="s">
        <v>1174</v>
      </c>
      <c r="F51" s="10" t="s">
        <v>1146</v>
      </c>
      <c r="G51" s="11"/>
    </row>
    <row r="52" spans="1:7" x14ac:dyDescent="0.2">
      <c r="A52" s="22">
        <v>1703</v>
      </c>
      <c r="B52" s="22">
        <v>1703</v>
      </c>
      <c r="C52" s="10" t="s">
        <v>1173</v>
      </c>
      <c r="D52" s="22" t="s">
        <v>1099</v>
      </c>
      <c r="E52" s="10" t="s">
        <v>1175</v>
      </c>
      <c r="F52" s="10" t="s">
        <v>1101</v>
      </c>
      <c r="G52" s="11"/>
    </row>
    <row r="53" spans="1:7" x14ac:dyDescent="0.2">
      <c r="A53" s="22">
        <v>1704</v>
      </c>
      <c r="B53" s="22">
        <v>1704</v>
      </c>
      <c r="C53" s="10" t="s">
        <v>1173</v>
      </c>
      <c r="D53" s="22" t="s">
        <v>1099</v>
      </c>
      <c r="E53" s="10" t="s">
        <v>1176</v>
      </c>
      <c r="F53" s="10" t="s">
        <v>1101</v>
      </c>
      <c r="G53" s="11"/>
    </row>
    <row r="54" spans="1:7" x14ac:dyDescent="0.2">
      <c r="A54" s="22">
        <v>1704</v>
      </c>
      <c r="B54" s="22">
        <v>1705</v>
      </c>
      <c r="C54" s="10" t="s">
        <v>1173</v>
      </c>
      <c r="D54" s="22" t="s">
        <v>1102</v>
      </c>
      <c r="E54" s="10" t="s">
        <v>1176</v>
      </c>
      <c r="F54" s="10" t="s">
        <v>1148</v>
      </c>
      <c r="G54" s="11"/>
    </row>
    <row r="55" spans="1:7" x14ac:dyDescent="0.2">
      <c r="A55" s="22">
        <v>1704</v>
      </c>
      <c r="B55" s="22">
        <v>1732</v>
      </c>
      <c r="C55" s="10" t="s">
        <v>1173</v>
      </c>
      <c r="D55" s="22" t="s">
        <v>1102</v>
      </c>
      <c r="E55" s="10" t="s">
        <v>1176</v>
      </c>
      <c r="F55" s="10" t="s">
        <v>1110</v>
      </c>
      <c r="G55" s="11"/>
    </row>
    <row r="56" spans="1:7" x14ac:dyDescent="0.2">
      <c r="A56" s="22">
        <v>1706</v>
      </c>
      <c r="B56" s="22">
        <v>1706</v>
      </c>
      <c r="C56" s="10" t="s">
        <v>1173</v>
      </c>
      <c r="D56" s="22" t="s">
        <v>1099</v>
      </c>
      <c r="E56" s="10" t="s">
        <v>1177</v>
      </c>
      <c r="F56" s="10" t="s">
        <v>1101</v>
      </c>
      <c r="G56" s="11"/>
    </row>
    <row r="57" spans="1:7" x14ac:dyDescent="0.2">
      <c r="A57" s="22">
        <v>1707</v>
      </c>
      <c r="B57" s="22">
        <v>1707</v>
      </c>
      <c r="C57" s="10" t="s">
        <v>1173</v>
      </c>
      <c r="D57" s="22" t="s">
        <v>1099</v>
      </c>
      <c r="E57" s="10" t="s">
        <v>1178</v>
      </c>
      <c r="F57" s="10" t="s">
        <v>1101</v>
      </c>
      <c r="G57" s="11"/>
    </row>
    <row r="58" spans="1:7" x14ac:dyDescent="0.2">
      <c r="A58" s="22">
        <v>1707</v>
      </c>
      <c r="B58" s="22">
        <v>1708</v>
      </c>
      <c r="C58" s="10" t="s">
        <v>1173</v>
      </c>
      <c r="D58" s="22" t="s">
        <v>1102</v>
      </c>
      <c r="E58" s="10" t="s">
        <v>1178</v>
      </c>
      <c r="F58" s="10" t="s">
        <v>1150</v>
      </c>
      <c r="G58" s="11"/>
    </row>
    <row r="59" spans="1:7" x14ac:dyDescent="0.2">
      <c r="A59" s="22">
        <v>1709</v>
      </c>
      <c r="B59" s="22">
        <v>1709</v>
      </c>
      <c r="C59" s="10" t="s">
        <v>1173</v>
      </c>
      <c r="D59" s="22" t="s">
        <v>1099</v>
      </c>
      <c r="E59" s="10" t="s">
        <v>1179</v>
      </c>
      <c r="F59" s="10" t="s">
        <v>1101</v>
      </c>
      <c r="G59" s="11"/>
    </row>
    <row r="60" spans="1:7" x14ac:dyDescent="0.2">
      <c r="A60" s="22">
        <v>1710</v>
      </c>
      <c r="B60" s="22">
        <v>1710</v>
      </c>
      <c r="C60" s="10" t="s">
        <v>1173</v>
      </c>
      <c r="D60" s="22" t="s">
        <v>1099</v>
      </c>
      <c r="E60" s="10" t="s">
        <v>1180</v>
      </c>
      <c r="F60" s="10" t="s">
        <v>1103</v>
      </c>
      <c r="G60" s="11"/>
    </row>
    <row r="61" spans="1:7" x14ac:dyDescent="0.2">
      <c r="A61" s="22">
        <v>1710</v>
      </c>
      <c r="B61" s="22">
        <v>1723</v>
      </c>
      <c r="C61" s="10" t="s">
        <v>1173</v>
      </c>
      <c r="D61" s="22" t="s">
        <v>1102</v>
      </c>
      <c r="E61" s="10" t="s">
        <v>1180</v>
      </c>
      <c r="F61" s="10" t="s">
        <v>1148</v>
      </c>
      <c r="G61" s="11"/>
    </row>
    <row r="62" spans="1:7" x14ac:dyDescent="0.2">
      <c r="A62" s="22">
        <v>1710</v>
      </c>
      <c r="B62" s="22">
        <v>1727</v>
      </c>
      <c r="C62" s="10" t="s">
        <v>1173</v>
      </c>
      <c r="D62" s="22" t="s">
        <v>1102</v>
      </c>
      <c r="E62" s="10" t="s">
        <v>1180</v>
      </c>
      <c r="F62" s="10" t="s">
        <v>1120</v>
      </c>
      <c r="G62" s="11"/>
    </row>
    <row r="63" spans="1:7" x14ac:dyDescent="0.2">
      <c r="A63" s="22">
        <v>1710</v>
      </c>
      <c r="B63" s="22">
        <v>1730</v>
      </c>
      <c r="C63" s="10" t="s">
        <v>1173</v>
      </c>
      <c r="D63" s="22" t="s">
        <v>1102</v>
      </c>
      <c r="E63" s="10" t="s">
        <v>1180</v>
      </c>
      <c r="F63" s="10" t="s">
        <v>1105</v>
      </c>
      <c r="G63" s="11"/>
    </row>
    <row r="64" spans="1:7" x14ac:dyDescent="0.2">
      <c r="A64" s="22">
        <v>1711</v>
      </c>
      <c r="B64" s="22">
        <v>1711</v>
      </c>
      <c r="C64" s="10" t="s">
        <v>1173</v>
      </c>
      <c r="D64" s="22" t="s">
        <v>1099</v>
      </c>
      <c r="E64" s="10" t="s">
        <v>1181</v>
      </c>
      <c r="F64" s="10" t="s">
        <v>1182</v>
      </c>
      <c r="G64" s="11"/>
    </row>
    <row r="65" spans="1:7" x14ac:dyDescent="0.2">
      <c r="A65" s="22">
        <v>1712</v>
      </c>
      <c r="B65" s="22">
        <v>1712</v>
      </c>
      <c r="C65" s="10" t="s">
        <v>1173</v>
      </c>
      <c r="D65" s="22" t="s">
        <v>1099</v>
      </c>
      <c r="E65" s="10" t="s">
        <v>1183</v>
      </c>
      <c r="F65" s="10" t="s">
        <v>1103</v>
      </c>
      <c r="G65" s="11"/>
    </row>
    <row r="66" spans="1:7" x14ac:dyDescent="0.2">
      <c r="A66" s="22">
        <v>1713</v>
      </c>
      <c r="B66" s="22">
        <v>1713</v>
      </c>
      <c r="C66" s="10" t="s">
        <v>1173</v>
      </c>
      <c r="D66" s="22" t="s">
        <v>1099</v>
      </c>
      <c r="E66" s="10" t="s">
        <v>1184</v>
      </c>
      <c r="F66" s="10" t="s">
        <v>1144</v>
      </c>
      <c r="G66" s="11"/>
    </row>
    <row r="67" spans="1:7" x14ac:dyDescent="0.2">
      <c r="A67" s="22">
        <v>1714</v>
      </c>
      <c r="B67" s="22">
        <v>1714</v>
      </c>
      <c r="C67" s="10" t="s">
        <v>1173</v>
      </c>
      <c r="D67" s="22" t="s">
        <v>1099</v>
      </c>
      <c r="E67" s="10" t="s">
        <v>1185</v>
      </c>
      <c r="F67" s="10" t="s">
        <v>1101</v>
      </c>
      <c r="G67" s="11"/>
    </row>
    <row r="68" spans="1:7" x14ac:dyDescent="0.2">
      <c r="A68" s="22">
        <v>1715</v>
      </c>
      <c r="B68" s="22">
        <v>1715</v>
      </c>
      <c r="C68" s="10" t="s">
        <v>1173</v>
      </c>
      <c r="D68" s="22" t="s">
        <v>1099</v>
      </c>
      <c r="E68" s="10" t="s">
        <v>1186</v>
      </c>
      <c r="F68" s="10" t="s">
        <v>1101</v>
      </c>
      <c r="G68" s="11"/>
    </row>
    <row r="69" spans="1:7" x14ac:dyDescent="0.2">
      <c r="A69" s="22">
        <v>1718</v>
      </c>
      <c r="B69" s="22">
        <v>1716</v>
      </c>
      <c r="C69" s="10" t="s">
        <v>1173</v>
      </c>
      <c r="D69" s="22" t="s">
        <v>1102</v>
      </c>
      <c r="E69" s="10" t="s">
        <v>1187</v>
      </c>
      <c r="F69" s="10" t="s">
        <v>1146</v>
      </c>
      <c r="G69" s="11"/>
    </row>
    <row r="70" spans="1:7" x14ac:dyDescent="0.2">
      <c r="A70" s="22">
        <v>1718</v>
      </c>
      <c r="B70" s="22">
        <v>1717</v>
      </c>
      <c r="C70" s="10" t="s">
        <v>1173</v>
      </c>
      <c r="D70" s="22" t="s">
        <v>1102</v>
      </c>
      <c r="E70" s="10" t="s">
        <v>1187</v>
      </c>
      <c r="F70" s="10" t="s">
        <v>1103</v>
      </c>
      <c r="G70" s="11"/>
    </row>
    <row r="71" spans="1:7" x14ac:dyDescent="0.2">
      <c r="A71" s="22">
        <v>1718</v>
      </c>
      <c r="B71" s="22">
        <v>1718</v>
      </c>
      <c r="C71" s="10" t="s">
        <v>1173</v>
      </c>
      <c r="D71" s="22" t="s">
        <v>1099</v>
      </c>
      <c r="E71" s="10" t="s">
        <v>1187</v>
      </c>
      <c r="F71" s="10" t="s">
        <v>1101</v>
      </c>
      <c r="G71" s="11"/>
    </row>
    <row r="72" spans="1:7" x14ac:dyDescent="0.2">
      <c r="A72" s="22">
        <v>1718</v>
      </c>
      <c r="B72" s="22">
        <v>1724</v>
      </c>
      <c r="C72" s="10" t="s">
        <v>1173</v>
      </c>
      <c r="D72" s="22" t="s">
        <v>1102</v>
      </c>
      <c r="E72" s="10" t="s">
        <v>1187</v>
      </c>
      <c r="F72" s="10" t="s">
        <v>1150</v>
      </c>
      <c r="G72" s="11"/>
    </row>
    <row r="73" spans="1:7" x14ac:dyDescent="0.2">
      <c r="A73" s="22">
        <v>1719</v>
      </c>
      <c r="B73" s="22">
        <v>1719</v>
      </c>
      <c r="C73" s="10" t="s">
        <v>1173</v>
      </c>
      <c r="D73" s="22" t="s">
        <v>1099</v>
      </c>
      <c r="E73" s="10" t="s">
        <v>1188</v>
      </c>
      <c r="F73" s="10" t="s">
        <v>1101</v>
      </c>
      <c r="G73" s="11"/>
    </row>
    <row r="74" spans="1:7" x14ac:dyDescent="0.2">
      <c r="A74" s="22">
        <v>1720</v>
      </c>
      <c r="B74" s="22">
        <v>1720</v>
      </c>
      <c r="C74" s="10" t="s">
        <v>1173</v>
      </c>
      <c r="D74" s="22" t="s">
        <v>1099</v>
      </c>
      <c r="E74" s="10" t="s">
        <v>1189</v>
      </c>
      <c r="F74" s="10" t="s">
        <v>1152</v>
      </c>
      <c r="G74" s="11"/>
    </row>
    <row r="75" spans="1:7" x14ac:dyDescent="0.2">
      <c r="A75" s="22">
        <v>1722</v>
      </c>
      <c r="B75" s="22">
        <v>1722</v>
      </c>
      <c r="C75" s="10" t="s">
        <v>1173</v>
      </c>
      <c r="D75" s="22" t="s">
        <v>1099</v>
      </c>
      <c r="E75" s="10" t="s">
        <v>1190</v>
      </c>
      <c r="F75" s="10" t="s">
        <v>1104</v>
      </c>
      <c r="G75" s="11"/>
    </row>
    <row r="76" spans="1:7" x14ac:dyDescent="0.2">
      <c r="A76" s="22">
        <v>1725</v>
      </c>
      <c r="B76" s="22">
        <v>1725</v>
      </c>
      <c r="C76" s="10" t="s">
        <v>1173</v>
      </c>
      <c r="D76" s="22" t="s">
        <v>1099</v>
      </c>
      <c r="E76" s="10" t="s">
        <v>1191</v>
      </c>
      <c r="F76" s="10" t="s">
        <v>1101</v>
      </c>
      <c r="G76" s="11"/>
    </row>
    <row r="77" spans="1:7" x14ac:dyDescent="0.2">
      <c r="A77" s="22">
        <v>1726</v>
      </c>
      <c r="B77" s="22">
        <v>1726</v>
      </c>
      <c r="C77" s="10" t="s">
        <v>1173</v>
      </c>
      <c r="D77" s="22" t="s">
        <v>1099</v>
      </c>
      <c r="E77" s="10" t="s">
        <v>1192</v>
      </c>
      <c r="F77" s="10" t="s">
        <v>1193</v>
      </c>
      <c r="G77" s="11"/>
    </row>
    <row r="78" spans="1:7" x14ac:dyDescent="0.2">
      <c r="A78" s="22">
        <v>1728</v>
      </c>
      <c r="B78" s="22">
        <v>1728</v>
      </c>
      <c r="C78" s="10" t="s">
        <v>1173</v>
      </c>
      <c r="D78" s="22" t="s">
        <v>1099</v>
      </c>
      <c r="E78" s="10" t="s">
        <v>1194</v>
      </c>
      <c r="F78" s="10" t="s">
        <v>1101</v>
      </c>
      <c r="G78" s="11"/>
    </row>
    <row r="79" spans="1:7" x14ac:dyDescent="0.2">
      <c r="A79" s="22">
        <v>1728</v>
      </c>
      <c r="B79" s="22">
        <v>1733</v>
      </c>
      <c r="C79" s="10" t="s">
        <v>1173</v>
      </c>
      <c r="D79" s="22" t="s">
        <v>1102</v>
      </c>
      <c r="E79" s="10" t="s">
        <v>1194</v>
      </c>
      <c r="F79" s="10" t="s">
        <v>1163</v>
      </c>
      <c r="G79" s="11"/>
    </row>
    <row r="80" spans="1:7" x14ac:dyDescent="0.2">
      <c r="A80" s="22">
        <v>1729</v>
      </c>
      <c r="B80" s="22">
        <v>1729</v>
      </c>
      <c r="C80" s="10" t="s">
        <v>1173</v>
      </c>
      <c r="D80" s="22" t="s">
        <v>1099</v>
      </c>
      <c r="E80" s="10" t="s">
        <v>1195</v>
      </c>
      <c r="F80" s="10" t="s">
        <v>1101</v>
      </c>
      <c r="G80" s="11"/>
    </row>
    <row r="81" spans="1:7" x14ac:dyDescent="0.2">
      <c r="A81" s="22">
        <v>1734</v>
      </c>
      <c r="B81" s="22">
        <v>1734</v>
      </c>
      <c r="C81" s="10" t="s">
        <v>1173</v>
      </c>
      <c r="D81" s="22" t="s">
        <v>1099</v>
      </c>
      <c r="E81" s="10" t="s">
        <v>1196</v>
      </c>
      <c r="F81" s="10" t="s">
        <v>1110</v>
      </c>
      <c r="G81" s="11"/>
    </row>
    <row r="82" spans="1:7" x14ac:dyDescent="0.2">
      <c r="A82" s="22">
        <v>1735</v>
      </c>
      <c r="B82" s="22">
        <v>1735</v>
      </c>
      <c r="C82" s="10" t="s">
        <v>1173</v>
      </c>
      <c r="D82" s="22" t="s">
        <v>1099</v>
      </c>
      <c r="E82" s="10" t="s">
        <v>1197</v>
      </c>
      <c r="F82" s="10" t="s">
        <v>1101</v>
      </c>
      <c r="G82" s="11"/>
    </row>
    <row r="83" spans="1:7" x14ac:dyDescent="0.2">
      <c r="A83" s="22">
        <v>1735</v>
      </c>
      <c r="B83" s="22">
        <v>9122</v>
      </c>
      <c r="C83" s="10" t="s">
        <v>1173</v>
      </c>
      <c r="D83" s="22" t="s">
        <v>1102</v>
      </c>
      <c r="E83" s="10" t="s">
        <v>1197</v>
      </c>
      <c r="F83" s="10" t="s">
        <v>1148</v>
      </c>
      <c r="G83" s="11"/>
    </row>
    <row r="84" spans="1:7" x14ac:dyDescent="0.2">
      <c r="A84" s="22">
        <v>1801</v>
      </c>
      <c r="B84" s="22">
        <v>1801</v>
      </c>
      <c r="C84" s="10" t="s">
        <v>1173</v>
      </c>
      <c r="D84" s="22" t="s">
        <v>1099</v>
      </c>
      <c r="E84" s="10" t="s">
        <v>1198</v>
      </c>
      <c r="F84" s="10" t="s">
        <v>1101</v>
      </c>
      <c r="G84" s="11"/>
    </row>
    <row r="85" spans="1:7" x14ac:dyDescent="0.2">
      <c r="A85" s="22">
        <v>1801</v>
      </c>
      <c r="B85" s="22">
        <v>1802</v>
      </c>
      <c r="C85" s="10" t="s">
        <v>1173</v>
      </c>
      <c r="D85" s="22" t="s">
        <v>1102</v>
      </c>
      <c r="E85" s="10" t="s">
        <v>1198</v>
      </c>
      <c r="F85" s="10" t="s">
        <v>1156</v>
      </c>
      <c r="G85" s="11"/>
    </row>
    <row r="86" spans="1:7" x14ac:dyDescent="0.2">
      <c r="A86" s="22">
        <v>1803</v>
      </c>
      <c r="B86" s="22">
        <v>1803</v>
      </c>
      <c r="C86" s="10" t="s">
        <v>1173</v>
      </c>
      <c r="D86" s="22" t="s">
        <v>1099</v>
      </c>
      <c r="E86" s="10" t="s">
        <v>1199</v>
      </c>
      <c r="F86" s="10" t="s">
        <v>1101</v>
      </c>
      <c r="G86" s="11"/>
    </row>
    <row r="87" spans="1:7" x14ac:dyDescent="0.2">
      <c r="A87" s="22">
        <v>1804</v>
      </c>
      <c r="B87" s="22">
        <v>1804</v>
      </c>
      <c r="C87" s="10" t="s">
        <v>1173</v>
      </c>
      <c r="D87" s="22" t="s">
        <v>1099</v>
      </c>
      <c r="E87" s="10" t="s">
        <v>1200</v>
      </c>
      <c r="F87" s="10" t="s">
        <v>1144</v>
      </c>
      <c r="G87" s="11"/>
    </row>
    <row r="88" spans="1:7" x14ac:dyDescent="0.2">
      <c r="A88" s="22">
        <v>1805</v>
      </c>
      <c r="B88" s="22">
        <v>1805</v>
      </c>
      <c r="C88" s="10" t="s">
        <v>1173</v>
      </c>
      <c r="D88" s="22" t="s">
        <v>1099</v>
      </c>
      <c r="E88" s="10" t="s">
        <v>1201</v>
      </c>
      <c r="F88" s="10" t="s">
        <v>1146</v>
      </c>
      <c r="G88" s="11"/>
    </row>
    <row r="89" spans="1:7" x14ac:dyDescent="0.2">
      <c r="A89" s="22">
        <v>1805</v>
      </c>
      <c r="B89" s="22">
        <v>1829</v>
      </c>
      <c r="C89" s="10" t="s">
        <v>1173</v>
      </c>
      <c r="D89" s="22" t="s">
        <v>1102</v>
      </c>
      <c r="E89" s="10" t="s">
        <v>1201</v>
      </c>
      <c r="F89" s="10" t="s">
        <v>1105</v>
      </c>
      <c r="G89" s="11"/>
    </row>
    <row r="90" spans="1:7" x14ac:dyDescent="0.2">
      <c r="A90" s="22">
        <v>1806</v>
      </c>
      <c r="B90" s="22">
        <v>1806</v>
      </c>
      <c r="C90" s="10" t="s">
        <v>1173</v>
      </c>
      <c r="D90" s="22" t="s">
        <v>1099</v>
      </c>
      <c r="E90" s="10" t="s">
        <v>1202</v>
      </c>
      <c r="F90" s="10" t="s">
        <v>1101</v>
      </c>
      <c r="G90" s="11"/>
    </row>
    <row r="91" spans="1:7" x14ac:dyDescent="0.2">
      <c r="A91" s="22">
        <v>1806</v>
      </c>
      <c r="B91" s="22">
        <v>1807</v>
      </c>
      <c r="C91" s="10" t="s">
        <v>1173</v>
      </c>
      <c r="D91" s="22" t="s">
        <v>1102</v>
      </c>
      <c r="E91" s="10" t="s">
        <v>1202</v>
      </c>
      <c r="F91" s="10" t="s">
        <v>1146</v>
      </c>
      <c r="G91" s="11"/>
    </row>
    <row r="92" spans="1:7" x14ac:dyDescent="0.2">
      <c r="A92" s="22">
        <v>1806</v>
      </c>
      <c r="B92" s="22">
        <v>1808</v>
      </c>
      <c r="C92" s="10" t="s">
        <v>1173</v>
      </c>
      <c r="D92" s="22" t="s">
        <v>1102</v>
      </c>
      <c r="E92" s="10" t="s">
        <v>1202</v>
      </c>
      <c r="F92" s="10" t="s">
        <v>1144</v>
      </c>
      <c r="G92" s="11"/>
    </row>
    <row r="93" spans="1:7" x14ac:dyDescent="0.2">
      <c r="A93" s="22">
        <v>1806</v>
      </c>
      <c r="B93" s="22">
        <v>1809</v>
      </c>
      <c r="C93" s="10" t="s">
        <v>1173</v>
      </c>
      <c r="D93" s="22" t="s">
        <v>1102</v>
      </c>
      <c r="E93" s="10" t="s">
        <v>1202</v>
      </c>
      <c r="F93" s="10" t="s">
        <v>1117</v>
      </c>
      <c r="G93" s="11"/>
    </row>
    <row r="94" spans="1:7" x14ac:dyDescent="0.2">
      <c r="A94" s="22">
        <v>1806</v>
      </c>
      <c r="B94" s="22">
        <v>1810</v>
      </c>
      <c r="C94" s="10" t="s">
        <v>1173</v>
      </c>
      <c r="D94" s="22" t="s">
        <v>1102</v>
      </c>
      <c r="E94" s="10" t="s">
        <v>1202</v>
      </c>
      <c r="F94" s="10" t="s">
        <v>1158</v>
      </c>
      <c r="G94" s="11"/>
    </row>
    <row r="95" spans="1:7" x14ac:dyDescent="0.2">
      <c r="A95" s="22">
        <v>1806</v>
      </c>
      <c r="B95" s="22">
        <v>1811</v>
      </c>
      <c r="C95" s="10" t="s">
        <v>1173</v>
      </c>
      <c r="D95" s="22" t="s">
        <v>1102</v>
      </c>
      <c r="E95" s="10" t="s">
        <v>1202</v>
      </c>
      <c r="F95" s="10" t="s">
        <v>1203</v>
      </c>
      <c r="G95" s="11"/>
    </row>
    <row r="96" spans="1:7" x14ac:dyDescent="0.2">
      <c r="A96" s="22">
        <v>1812</v>
      </c>
      <c r="B96" s="22">
        <v>1812</v>
      </c>
      <c r="C96" s="10" t="s">
        <v>1173</v>
      </c>
      <c r="D96" s="22" t="s">
        <v>1099</v>
      </c>
      <c r="E96" s="10" t="s">
        <v>1204</v>
      </c>
      <c r="F96" s="10" t="s">
        <v>1103</v>
      </c>
      <c r="G96" s="11"/>
    </row>
    <row r="97" spans="1:7" x14ac:dyDescent="0.2">
      <c r="A97" s="22">
        <v>1813</v>
      </c>
      <c r="B97" s="22">
        <v>1813</v>
      </c>
      <c r="C97" s="10" t="s">
        <v>1173</v>
      </c>
      <c r="D97" s="22" t="s">
        <v>1099</v>
      </c>
      <c r="E97" s="10" t="s">
        <v>1205</v>
      </c>
      <c r="F97" s="10" t="s">
        <v>1101</v>
      </c>
      <c r="G97" s="11"/>
    </row>
    <row r="98" spans="1:7" x14ac:dyDescent="0.2">
      <c r="A98" s="22">
        <v>1814</v>
      </c>
      <c r="B98" s="22">
        <v>1814</v>
      </c>
      <c r="C98" s="10" t="s">
        <v>1173</v>
      </c>
      <c r="D98" s="22" t="s">
        <v>1099</v>
      </c>
      <c r="E98" s="10" t="s">
        <v>1206</v>
      </c>
      <c r="F98" s="10" t="s">
        <v>1103</v>
      </c>
      <c r="G98" s="11"/>
    </row>
    <row r="99" spans="1:7" x14ac:dyDescent="0.2">
      <c r="A99" s="22">
        <v>1815</v>
      </c>
      <c r="B99" s="22">
        <v>1815</v>
      </c>
      <c r="C99" s="10" t="s">
        <v>1173</v>
      </c>
      <c r="D99" s="22" t="s">
        <v>1099</v>
      </c>
      <c r="E99" s="10" t="s">
        <v>1207</v>
      </c>
      <c r="F99" s="10" t="s">
        <v>1101</v>
      </c>
      <c r="G99" s="11"/>
    </row>
    <row r="100" spans="1:7" x14ac:dyDescent="0.2">
      <c r="A100" s="22">
        <v>1815</v>
      </c>
      <c r="B100" s="22">
        <v>1822</v>
      </c>
      <c r="C100" s="10" t="s">
        <v>1173</v>
      </c>
      <c r="D100" s="22" t="s">
        <v>1102</v>
      </c>
      <c r="E100" s="10" t="s">
        <v>1207</v>
      </c>
      <c r="F100" s="10" t="s">
        <v>1166</v>
      </c>
      <c r="G100" s="11"/>
    </row>
    <row r="101" spans="1:7" x14ac:dyDescent="0.2">
      <c r="A101" s="22">
        <v>1818</v>
      </c>
      <c r="B101" s="22">
        <v>1816</v>
      </c>
      <c r="C101" s="10" t="s">
        <v>1173</v>
      </c>
      <c r="D101" s="22" t="s">
        <v>1102</v>
      </c>
      <c r="E101" s="10" t="s">
        <v>1208</v>
      </c>
      <c r="F101" s="10" t="s">
        <v>1103</v>
      </c>
      <c r="G101" s="11"/>
    </row>
    <row r="102" spans="1:7" x14ac:dyDescent="0.2">
      <c r="A102" s="22">
        <v>1818</v>
      </c>
      <c r="B102" s="22">
        <v>1817</v>
      </c>
      <c r="C102" s="10" t="s">
        <v>1173</v>
      </c>
      <c r="D102" s="22" t="s">
        <v>1102</v>
      </c>
      <c r="E102" s="10" t="s">
        <v>1208</v>
      </c>
      <c r="F102" s="10" t="s">
        <v>1148</v>
      </c>
      <c r="G102" s="11"/>
    </row>
    <row r="103" spans="1:7" x14ac:dyDescent="0.2">
      <c r="A103" s="22">
        <v>1818</v>
      </c>
      <c r="B103" s="22">
        <v>1818</v>
      </c>
      <c r="C103" s="10" t="s">
        <v>1173</v>
      </c>
      <c r="D103" s="22" t="s">
        <v>1099</v>
      </c>
      <c r="E103" s="10" t="s">
        <v>1208</v>
      </c>
      <c r="F103" s="10" t="s">
        <v>1101</v>
      </c>
      <c r="G103" s="11"/>
    </row>
    <row r="104" spans="1:7" x14ac:dyDescent="0.2">
      <c r="A104" s="22">
        <v>1818</v>
      </c>
      <c r="B104" s="22">
        <v>1819</v>
      </c>
      <c r="C104" s="10" t="s">
        <v>1173</v>
      </c>
      <c r="D104" s="22" t="s">
        <v>1102</v>
      </c>
      <c r="E104" s="10" t="s">
        <v>1208</v>
      </c>
      <c r="F104" s="10" t="s">
        <v>1209</v>
      </c>
      <c r="G104" s="11"/>
    </row>
    <row r="105" spans="1:7" x14ac:dyDescent="0.2">
      <c r="A105" s="22">
        <v>1818</v>
      </c>
      <c r="B105" s="22">
        <v>1820</v>
      </c>
      <c r="C105" s="10" t="s">
        <v>1173</v>
      </c>
      <c r="D105" s="22" t="s">
        <v>1102</v>
      </c>
      <c r="E105" s="10" t="s">
        <v>1208</v>
      </c>
      <c r="F105" s="10" t="s">
        <v>1163</v>
      </c>
      <c r="G105" s="11"/>
    </row>
    <row r="106" spans="1:7" x14ac:dyDescent="0.2">
      <c r="A106" s="22">
        <v>1823</v>
      </c>
      <c r="B106" s="22">
        <v>1823</v>
      </c>
      <c r="C106" s="10" t="s">
        <v>1173</v>
      </c>
      <c r="D106" s="22" t="s">
        <v>1099</v>
      </c>
      <c r="E106" s="10" t="s">
        <v>1210</v>
      </c>
      <c r="F106" s="10" t="s">
        <v>1148</v>
      </c>
      <c r="G106" s="11"/>
    </row>
    <row r="107" spans="1:7" x14ac:dyDescent="0.2">
      <c r="A107" s="22">
        <v>1824</v>
      </c>
      <c r="B107" s="22">
        <v>1824</v>
      </c>
      <c r="C107" s="10" t="s">
        <v>1173</v>
      </c>
      <c r="D107" s="22" t="s">
        <v>1099</v>
      </c>
      <c r="E107" s="10" t="s">
        <v>1211</v>
      </c>
      <c r="F107" s="10" t="s">
        <v>1144</v>
      </c>
      <c r="G107" s="11"/>
    </row>
    <row r="108" spans="1:7" x14ac:dyDescent="0.2">
      <c r="A108" s="22">
        <v>1825</v>
      </c>
      <c r="B108" s="22">
        <v>1825</v>
      </c>
      <c r="C108" s="10" t="s">
        <v>1173</v>
      </c>
      <c r="D108" s="22" t="s">
        <v>1099</v>
      </c>
      <c r="E108" s="10" t="s">
        <v>1212</v>
      </c>
      <c r="F108" s="10" t="s">
        <v>1104</v>
      </c>
      <c r="G108" s="11"/>
    </row>
    <row r="109" spans="1:7" x14ac:dyDescent="0.2">
      <c r="A109" s="22">
        <v>1826</v>
      </c>
      <c r="B109" s="22">
        <v>1826</v>
      </c>
      <c r="C109" s="10" t="s">
        <v>1173</v>
      </c>
      <c r="D109" s="22" t="s">
        <v>1099</v>
      </c>
      <c r="E109" s="10" t="s">
        <v>1213</v>
      </c>
      <c r="F109" s="10" t="s">
        <v>1101</v>
      </c>
      <c r="G109" s="11"/>
    </row>
    <row r="110" spans="1:7" x14ac:dyDescent="0.2">
      <c r="A110" s="22">
        <v>1827</v>
      </c>
      <c r="B110" s="22">
        <v>1827</v>
      </c>
      <c r="C110" s="10" t="s">
        <v>1173</v>
      </c>
      <c r="D110" s="22" t="s">
        <v>1099</v>
      </c>
      <c r="E110" s="10" t="s">
        <v>1214</v>
      </c>
      <c r="F110" s="10" t="s">
        <v>1104</v>
      </c>
      <c r="G110" s="11"/>
    </row>
    <row r="111" spans="1:7" x14ac:dyDescent="0.2">
      <c r="A111" s="22">
        <v>1828</v>
      </c>
      <c r="B111" s="22">
        <v>1828</v>
      </c>
      <c r="C111" s="10" t="s">
        <v>1173</v>
      </c>
      <c r="D111" s="22" t="s">
        <v>1099</v>
      </c>
      <c r="E111" s="10" t="s">
        <v>1215</v>
      </c>
      <c r="F111" s="10" t="s">
        <v>1146</v>
      </c>
      <c r="G111" s="11"/>
    </row>
    <row r="112" spans="1:7" x14ac:dyDescent="0.2">
      <c r="A112" s="22">
        <v>1830</v>
      </c>
      <c r="B112" s="22">
        <v>1830</v>
      </c>
      <c r="C112" s="10" t="s">
        <v>1173</v>
      </c>
      <c r="D112" s="22" t="s">
        <v>1099</v>
      </c>
      <c r="E112" s="10" t="s">
        <v>1216</v>
      </c>
      <c r="F112" s="10" t="s">
        <v>1146</v>
      </c>
      <c r="G112" s="11"/>
    </row>
    <row r="113" spans="1:7" x14ac:dyDescent="0.2">
      <c r="A113" s="22">
        <v>1831</v>
      </c>
      <c r="B113" s="22">
        <v>1831</v>
      </c>
      <c r="C113" s="10" t="s">
        <v>1173</v>
      </c>
      <c r="D113" s="22" t="s">
        <v>1099</v>
      </c>
      <c r="E113" s="10" t="s">
        <v>1217</v>
      </c>
      <c r="F113" s="10" t="s">
        <v>1154</v>
      </c>
      <c r="G113" s="11"/>
    </row>
    <row r="114" spans="1:7" x14ac:dyDescent="0.2">
      <c r="A114" s="22">
        <v>1832</v>
      </c>
      <c r="B114" s="22">
        <v>1832</v>
      </c>
      <c r="C114" s="10" t="s">
        <v>1173</v>
      </c>
      <c r="D114" s="22" t="s">
        <v>1099</v>
      </c>
      <c r="E114" s="10" t="s">
        <v>1218</v>
      </c>
      <c r="F114" s="10" t="s">
        <v>1150</v>
      </c>
      <c r="G114" s="11"/>
    </row>
    <row r="115" spans="1:7" x14ac:dyDescent="0.2">
      <c r="A115" s="22">
        <v>1833</v>
      </c>
      <c r="B115" s="22">
        <v>1833</v>
      </c>
      <c r="C115" s="10" t="s">
        <v>1173</v>
      </c>
      <c r="D115" s="22" t="s">
        <v>1099</v>
      </c>
      <c r="E115" s="10" t="s">
        <v>1219</v>
      </c>
      <c r="F115" s="10" t="s">
        <v>1120</v>
      </c>
      <c r="G115" s="11"/>
    </row>
    <row r="116" spans="1:7" x14ac:dyDescent="0.2">
      <c r="A116" s="22">
        <v>1833</v>
      </c>
      <c r="B116" s="22">
        <v>1834</v>
      </c>
      <c r="C116" s="10" t="s">
        <v>1173</v>
      </c>
      <c r="D116" s="22" t="s">
        <v>1102</v>
      </c>
      <c r="E116" s="10" t="s">
        <v>1219</v>
      </c>
      <c r="F116" s="10" t="s">
        <v>1150</v>
      </c>
      <c r="G116" s="11"/>
    </row>
    <row r="117" spans="1:7" x14ac:dyDescent="0.2">
      <c r="A117" s="22">
        <v>1835</v>
      </c>
      <c r="B117" s="22">
        <v>1835</v>
      </c>
      <c r="C117" s="10" t="s">
        <v>1173</v>
      </c>
      <c r="D117" s="22" t="s">
        <v>1099</v>
      </c>
      <c r="E117" s="10" t="s">
        <v>1220</v>
      </c>
      <c r="F117" s="10" t="s">
        <v>1101</v>
      </c>
      <c r="G117" s="11"/>
    </row>
    <row r="118" spans="1:7" x14ac:dyDescent="0.2">
      <c r="A118" s="22">
        <v>2102</v>
      </c>
      <c r="B118" s="22">
        <v>2102</v>
      </c>
      <c r="C118" s="10" t="s">
        <v>1098</v>
      </c>
      <c r="D118" s="22" t="s">
        <v>1099</v>
      </c>
      <c r="E118" s="10" t="s">
        <v>1221</v>
      </c>
      <c r="F118" s="10" t="s">
        <v>1101</v>
      </c>
      <c r="G118" s="11"/>
    </row>
    <row r="119" spans="1:7" x14ac:dyDescent="0.2">
      <c r="A119" s="22">
        <v>2106</v>
      </c>
      <c r="B119" s="22">
        <v>2106</v>
      </c>
      <c r="C119" s="10" t="s">
        <v>1173</v>
      </c>
      <c r="D119" s="22" t="s">
        <v>1099</v>
      </c>
      <c r="E119" s="10" t="s">
        <v>1222</v>
      </c>
      <c r="F119" s="10" t="s">
        <v>1101</v>
      </c>
      <c r="G119" s="11"/>
    </row>
    <row r="120" spans="1:7" x14ac:dyDescent="0.2">
      <c r="A120" s="22">
        <v>2110</v>
      </c>
      <c r="B120" s="22">
        <v>2110</v>
      </c>
      <c r="C120" s="10" t="s">
        <v>8</v>
      </c>
      <c r="D120" s="22" t="s">
        <v>1099</v>
      </c>
      <c r="E120" s="10" t="s">
        <v>1223</v>
      </c>
      <c r="F120" s="10" t="s">
        <v>1103</v>
      </c>
      <c r="G120" s="11"/>
    </row>
    <row r="121" spans="1:7" x14ac:dyDescent="0.2">
      <c r="A121" s="22">
        <v>2114</v>
      </c>
      <c r="B121" s="22">
        <v>2114</v>
      </c>
      <c r="C121" s="10" t="s">
        <v>8</v>
      </c>
      <c r="D121" s="22" t="s">
        <v>1099</v>
      </c>
      <c r="E121" s="10" t="s">
        <v>1224</v>
      </c>
      <c r="F121" s="10" t="s">
        <v>1146</v>
      </c>
      <c r="G121" s="11"/>
    </row>
    <row r="122" spans="1:7" x14ac:dyDescent="0.2">
      <c r="A122" s="22">
        <v>2206</v>
      </c>
      <c r="B122" s="22">
        <v>2206</v>
      </c>
      <c r="C122" s="10" t="s">
        <v>8</v>
      </c>
      <c r="D122" s="22" t="s">
        <v>1099</v>
      </c>
      <c r="E122" s="10" t="s">
        <v>1225</v>
      </c>
      <c r="F122" s="10" t="s">
        <v>1146</v>
      </c>
      <c r="G122" s="11"/>
    </row>
    <row r="123" spans="1:7" x14ac:dyDescent="0.2">
      <c r="A123" s="22">
        <v>2207</v>
      </c>
      <c r="B123" s="22">
        <v>2207</v>
      </c>
      <c r="C123" s="10" t="s">
        <v>8</v>
      </c>
      <c r="D123" s="22" t="s">
        <v>1099</v>
      </c>
      <c r="E123" s="10" t="s">
        <v>1226</v>
      </c>
      <c r="F123" s="10" t="s">
        <v>1209</v>
      </c>
      <c r="G123" s="11"/>
    </row>
    <row r="124" spans="1:7" x14ac:dyDescent="0.2">
      <c r="A124" s="22">
        <v>2208</v>
      </c>
      <c r="B124" s="22">
        <v>2208</v>
      </c>
      <c r="C124" s="10" t="s">
        <v>8</v>
      </c>
      <c r="D124" s="22" t="s">
        <v>1099</v>
      </c>
      <c r="E124" s="10" t="s">
        <v>1227</v>
      </c>
      <c r="F124" s="10" t="s">
        <v>1154</v>
      </c>
      <c r="G124" s="11"/>
    </row>
    <row r="125" spans="1:7" x14ac:dyDescent="0.2">
      <c r="A125" s="22">
        <v>2209</v>
      </c>
      <c r="B125" s="22">
        <v>2209</v>
      </c>
      <c r="C125" s="10" t="s">
        <v>8</v>
      </c>
      <c r="D125" s="22" t="s">
        <v>1099</v>
      </c>
      <c r="E125" s="10" t="s">
        <v>1228</v>
      </c>
      <c r="F125" s="10" t="s">
        <v>1103</v>
      </c>
      <c r="G125" s="11"/>
    </row>
    <row r="126" spans="1:7" x14ac:dyDescent="0.2">
      <c r="A126" s="22">
        <v>2211</v>
      </c>
      <c r="B126" s="22">
        <v>2211</v>
      </c>
      <c r="C126" s="10" t="s">
        <v>8</v>
      </c>
      <c r="D126" s="22" t="s">
        <v>1099</v>
      </c>
      <c r="E126" s="10" t="s">
        <v>1229</v>
      </c>
      <c r="F126" s="10" t="s">
        <v>1150</v>
      </c>
      <c r="G126" s="11"/>
    </row>
    <row r="127" spans="1:7" x14ac:dyDescent="0.2">
      <c r="A127" s="22">
        <v>2301</v>
      </c>
      <c r="B127" s="22">
        <v>2301</v>
      </c>
      <c r="C127" s="10" t="s">
        <v>8</v>
      </c>
      <c r="D127" s="22" t="s">
        <v>1099</v>
      </c>
      <c r="E127" s="10" t="s">
        <v>1230</v>
      </c>
      <c r="F127" s="10" t="s">
        <v>1231</v>
      </c>
      <c r="G127" s="11"/>
    </row>
    <row r="128" spans="1:7" x14ac:dyDescent="0.2">
      <c r="A128" s="22">
        <v>2302</v>
      </c>
      <c r="B128" s="22">
        <v>2302</v>
      </c>
      <c r="C128" s="10" t="s">
        <v>8</v>
      </c>
      <c r="D128" s="22" t="s">
        <v>1099</v>
      </c>
      <c r="E128" s="10" t="s">
        <v>1232</v>
      </c>
      <c r="F128" s="10" t="s">
        <v>1233</v>
      </c>
      <c r="G128" s="11"/>
    </row>
    <row r="129" spans="1:7" x14ac:dyDescent="0.2">
      <c r="A129" s="22">
        <v>2701</v>
      </c>
      <c r="B129" s="22">
        <v>2701</v>
      </c>
      <c r="C129" s="10" t="s">
        <v>1173</v>
      </c>
      <c r="D129" s="22" t="s">
        <v>1099</v>
      </c>
      <c r="E129" s="10" t="s">
        <v>1234</v>
      </c>
      <c r="F129" s="10" t="s">
        <v>1101</v>
      </c>
      <c r="G129" s="11"/>
    </row>
    <row r="130" spans="1:7" x14ac:dyDescent="0.2">
      <c r="A130" s="22">
        <v>2702</v>
      </c>
      <c r="B130" s="22">
        <v>2702</v>
      </c>
      <c r="C130" s="10" t="s">
        <v>1173</v>
      </c>
      <c r="D130" s="22" t="s">
        <v>1099</v>
      </c>
      <c r="E130" s="10" t="s">
        <v>1235</v>
      </c>
      <c r="F130" s="10" t="s">
        <v>1101</v>
      </c>
      <c r="G130" s="11"/>
    </row>
    <row r="131" spans="1:7" x14ac:dyDescent="0.2">
      <c r="A131" s="22">
        <v>2704</v>
      </c>
      <c r="B131" s="22">
        <v>2704</v>
      </c>
      <c r="C131" s="10" t="s">
        <v>1173</v>
      </c>
      <c r="D131" s="22" t="s">
        <v>1099</v>
      </c>
      <c r="E131" s="10" t="s">
        <v>1236</v>
      </c>
      <c r="F131" s="10" t="s">
        <v>1101</v>
      </c>
      <c r="G131" s="11"/>
    </row>
    <row r="132" spans="1:7" x14ac:dyDescent="0.2">
      <c r="A132" s="22">
        <v>2707</v>
      </c>
      <c r="B132" s="22">
        <v>2707</v>
      </c>
      <c r="C132" s="10" t="s">
        <v>1173</v>
      </c>
      <c r="D132" s="22" t="s">
        <v>1099</v>
      </c>
      <c r="E132" s="10" t="s">
        <v>1237</v>
      </c>
      <c r="F132" s="10" t="s">
        <v>1101</v>
      </c>
      <c r="G132" s="11"/>
    </row>
    <row r="133" spans="1:7" x14ac:dyDescent="0.2">
      <c r="A133" s="22">
        <v>2708</v>
      </c>
      <c r="B133" s="22">
        <v>2708</v>
      </c>
      <c r="C133" s="10" t="s">
        <v>1173</v>
      </c>
      <c r="D133" s="22" t="s">
        <v>1099</v>
      </c>
      <c r="E133" s="10" t="s">
        <v>1238</v>
      </c>
      <c r="F133" s="10" t="s">
        <v>1103</v>
      </c>
      <c r="G133" s="11"/>
    </row>
    <row r="134" spans="1:7" x14ac:dyDescent="0.2">
      <c r="A134" s="22">
        <v>2709</v>
      </c>
      <c r="B134" s="22">
        <v>2709</v>
      </c>
      <c r="C134" s="10" t="s">
        <v>1173</v>
      </c>
      <c r="D134" s="22" t="s">
        <v>1099</v>
      </c>
      <c r="E134" s="10" t="s">
        <v>1239</v>
      </c>
      <c r="F134" s="10" t="s">
        <v>1101</v>
      </c>
      <c r="G134" s="11"/>
    </row>
    <row r="135" spans="1:7" x14ac:dyDescent="0.2">
      <c r="A135" s="22">
        <v>2710</v>
      </c>
      <c r="B135" s="22">
        <v>2710</v>
      </c>
      <c r="C135" s="10" t="s">
        <v>1173</v>
      </c>
      <c r="D135" s="22" t="s">
        <v>1099</v>
      </c>
      <c r="E135" s="10" t="s">
        <v>1240</v>
      </c>
      <c r="F135" s="10" t="s">
        <v>1101</v>
      </c>
      <c r="G135" s="11"/>
    </row>
    <row r="136" spans="1:7" x14ac:dyDescent="0.2">
      <c r="A136" s="22">
        <v>2711</v>
      </c>
      <c r="B136" s="22">
        <v>2711</v>
      </c>
      <c r="C136" s="10" t="s">
        <v>1173</v>
      </c>
      <c r="D136" s="22" t="s">
        <v>1099</v>
      </c>
      <c r="E136" s="10" t="s">
        <v>1241</v>
      </c>
      <c r="F136" s="10" t="s">
        <v>1117</v>
      </c>
      <c r="G136" s="11"/>
    </row>
    <row r="137" spans="1:7" x14ac:dyDescent="0.2">
      <c r="A137" s="22">
        <v>2712</v>
      </c>
      <c r="B137" s="22">
        <v>2712</v>
      </c>
      <c r="C137" s="10" t="s">
        <v>1173</v>
      </c>
      <c r="D137" s="22" t="s">
        <v>1099</v>
      </c>
      <c r="E137" s="10" t="s">
        <v>1242</v>
      </c>
      <c r="F137" s="10" t="s">
        <v>1101</v>
      </c>
      <c r="G137" s="11"/>
    </row>
    <row r="138" spans="1:7" x14ac:dyDescent="0.2">
      <c r="A138" s="22">
        <v>2713</v>
      </c>
      <c r="B138" s="22">
        <v>2713</v>
      </c>
      <c r="C138" s="10" t="s">
        <v>1173</v>
      </c>
      <c r="D138" s="22" t="s">
        <v>1099</v>
      </c>
      <c r="E138" s="10" t="s">
        <v>1243</v>
      </c>
      <c r="F138" s="10" t="s">
        <v>1101</v>
      </c>
      <c r="G138" s="11"/>
    </row>
    <row r="139" spans="1:7" x14ac:dyDescent="0.2">
      <c r="A139" s="22">
        <v>2715</v>
      </c>
      <c r="B139" s="22">
        <v>2715</v>
      </c>
      <c r="C139" s="10" t="s">
        <v>1173</v>
      </c>
      <c r="D139" s="22" t="s">
        <v>1099</v>
      </c>
      <c r="E139" s="10" t="s">
        <v>1244</v>
      </c>
      <c r="F139" s="10" t="s">
        <v>1115</v>
      </c>
      <c r="G139" s="11"/>
    </row>
    <row r="140" spans="1:7" x14ac:dyDescent="0.2">
      <c r="A140" s="22">
        <v>2719</v>
      </c>
      <c r="B140" s="22">
        <v>2719</v>
      </c>
      <c r="C140" s="10" t="s">
        <v>1173</v>
      </c>
      <c r="D140" s="22" t="s">
        <v>1099</v>
      </c>
      <c r="E140" s="10" t="s">
        <v>1245</v>
      </c>
      <c r="F140" s="10" t="s">
        <v>1103</v>
      </c>
      <c r="G140" s="11"/>
    </row>
    <row r="141" spans="1:7" x14ac:dyDescent="0.2">
      <c r="A141" s="22">
        <v>2720</v>
      </c>
      <c r="B141" s="22">
        <v>2720</v>
      </c>
      <c r="C141" s="10" t="s">
        <v>1173</v>
      </c>
      <c r="D141" s="22" t="s">
        <v>1099</v>
      </c>
      <c r="E141" s="10" t="s">
        <v>1246</v>
      </c>
      <c r="F141" s="10" t="s">
        <v>1110</v>
      </c>
      <c r="G141" s="11"/>
    </row>
    <row r="142" spans="1:7" x14ac:dyDescent="0.2">
      <c r="A142" s="22">
        <v>2721</v>
      </c>
      <c r="B142" s="22">
        <v>2721</v>
      </c>
      <c r="C142" s="10" t="s">
        <v>1173</v>
      </c>
      <c r="D142" s="22" t="s">
        <v>1099</v>
      </c>
      <c r="E142" s="10" t="s">
        <v>1247</v>
      </c>
      <c r="F142" s="10" t="s">
        <v>1103</v>
      </c>
      <c r="G142" s="11"/>
    </row>
    <row r="143" spans="1:7" x14ac:dyDescent="0.2">
      <c r="A143" s="22">
        <v>2723</v>
      </c>
      <c r="B143" s="22">
        <v>2723</v>
      </c>
      <c r="C143" s="10" t="s">
        <v>1173</v>
      </c>
      <c r="D143" s="22" t="s">
        <v>1099</v>
      </c>
      <c r="E143" s="10" t="s">
        <v>1248</v>
      </c>
      <c r="F143" s="10" t="s">
        <v>1101</v>
      </c>
      <c r="G143" s="11"/>
    </row>
    <row r="144" spans="1:7" x14ac:dyDescent="0.2">
      <c r="A144" s="22">
        <v>2724</v>
      </c>
      <c r="B144" s="22">
        <v>2724</v>
      </c>
      <c r="C144" s="10" t="s">
        <v>1173</v>
      </c>
      <c r="D144" s="22" t="s">
        <v>1099</v>
      </c>
      <c r="E144" s="10" t="s">
        <v>1249</v>
      </c>
      <c r="F144" s="10" t="s">
        <v>1250</v>
      </c>
      <c r="G144" s="11"/>
    </row>
    <row r="145" spans="1:7" x14ac:dyDescent="0.2">
      <c r="A145" s="22">
        <v>2725</v>
      </c>
      <c r="B145" s="22">
        <v>2725</v>
      </c>
      <c r="C145" s="10" t="s">
        <v>1173</v>
      </c>
      <c r="D145" s="22" t="s">
        <v>1099</v>
      </c>
      <c r="E145" s="10" t="s">
        <v>1251</v>
      </c>
      <c r="F145" s="10" t="s">
        <v>1101</v>
      </c>
      <c r="G145" s="11"/>
    </row>
    <row r="146" spans="1:7" x14ac:dyDescent="0.2">
      <c r="A146" s="22">
        <v>2727</v>
      </c>
      <c r="B146" s="22">
        <v>2727</v>
      </c>
      <c r="C146" s="10" t="s">
        <v>1173</v>
      </c>
      <c r="D146" s="22" t="s">
        <v>1099</v>
      </c>
      <c r="E146" s="10" t="s">
        <v>1252</v>
      </c>
      <c r="F146" s="10" t="s">
        <v>1253</v>
      </c>
      <c r="G146" s="11"/>
    </row>
    <row r="147" spans="1:7" x14ac:dyDescent="0.2">
      <c r="A147" s="22">
        <v>2728</v>
      </c>
      <c r="B147" s="22">
        <v>2728</v>
      </c>
      <c r="C147" s="10" t="s">
        <v>1173</v>
      </c>
      <c r="D147" s="22" t="s">
        <v>1099</v>
      </c>
      <c r="E147" s="10" t="s">
        <v>1254</v>
      </c>
      <c r="F147" s="10" t="s">
        <v>1101</v>
      </c>
      <c r="G147" s="11"/>
    </row>
    <row r="148" spans="1:7" x14ac:dyDescent="0.2">
      <c r="A148" s="22">
        <v>2728</v>
      </c>
      <c r="B148" s="22">
        <v>2737</v>
      </c>
      <c r="C148" s="10" t="s">
        <v>1173</v>
      </c>
      <c r="D148" s="22" t="s">
        <v>1102</v>
      </c>
      <c r="E148" s="10" t="s">
        <v>1254</v>
      </c>
      <c r="F148" s="10" t="s">
        <v>1117</v>
      </c>
      <c r="G148" s="11"/>
    </row>
    <row r="149" spans="1:7" x14ac:dyDescent="0.2">
      <c r="A149" s="22">
        <v>2730</v>
      </c>
      <c r="B149" s="22">
        <v>2730</v>
      </c>
      <c r="C149" s="10" t="s">
        <v>1173</v>
      </c>
      <c r="D149" s="22" t="s">
        <v>1099</v>
      </c>
      <c r="E149" s="10" t="s">
        <v>1255</v>
      </c>
      <c r="F149" s="10" t="s">
        <v>1101</v>
      </c>
      <c r="G149" s="11"/>
    </row>
    <row r="150" spans="1:7" x14ac:dyDescent="0.2">
      <c r="A150" s="22">
        <v>2731</v>
      </c>
      <c r="B150" s="22">
        <v>2731</v>
      </c>
      <c r="C150" s="10" t="s">
        <v>1173</v>
      </c>
      <c r="D150" s="22" t="s">
        <v>1099</v>
      </c>
      <c r="E150" s="10" t="s">
        <v>1256</v>
      </c>
      <c r="F150" s="10" t="s">
        <v>1146</v>
      </c>
      <c r="G150" s="11"/>
    </row>
    <row r="151" spans="1:7" x14ac:dyDescent="0.2">
      <c r="A151" s="22">
        <v>2732</v>
      </c>
      <c r="B151" s="22">
        <v>2732</v>
      </c>
      <c r="C151" s="10" t="s">
        <v>1173</v>
      </c>
      <c r="D151" s="22" t="s">
        <v>1099</v>
      </c>
      <c r="E151" s="10" t="s">
        <v>1257</v>
      </c>
      <c r="F151" s="10" t="s">
        <v>1258</v>
      </c>
      <c r="G151" s="11"/>
    </row>
    <row r="152" spans="1:7" x14ac:dyDescent="0.2">
      <c r="A152" s="22">
        <v>2733</v>
      </c>
      <c r="B152" s="22">
        <v>2733</v>
      </c>
      <c r="C152" s="10" t="s">
        <v>1173</v>
      </c>
      <c r="D152" s="22" t="s">
        <v>1099</v>
      </c>
      <c r="E152" s="10" t="s">
        <v>1259</v>
      </c>
      <c r="F152" s="10" t="s">
        <v>1101</v>
      </c>
      <c r="G152" s="11"/>
    </row>
    <row r="153" spans="1:7" x14ac:dyDescent="0.2">
      <c r="A153" s="22">
        <v>2736</v>
      </c>
      <c r="B153" s="22">
        <v>2736</v>
      </c>
      <c r="C153" s="10" t="s">
        <v>1173</v>
      </c>
      <c r="D153" s="22" t="s">
        <v>1099</v>
      </c>
      <c r="E153" s="10" t="s">
        <v>1260</v>
      </c>
      <c r="F153" s="10" t="s">
        <v>1103</v>
      </c>
      <c r="G153" s="11"/>
    </row>
    <row r="154" spans="1:7" x14ac:dyDescent="0.2">
      <c r="A154" s="22">
        <v>2738</v>
      </c>
      <c r="B154" s="22">
        <v>2738</v>
      </c>
      <c r="C154" s="10" t="s">
        <v>1173</v>
      </c>
      <c r="D154" s="22" t="s">
        <v>1099</v>
      </c>
      <c r="E154" s="10" t="s">
        <v>1261</v>
      </c>
      <c r="F154" s="10" t="s">
        <v>1101</v>
      </c>
      <c r="G154" s="11"/>
    </row>
    <row r="155" spans="1:7" x14ac:dyDescent="0.2">
      <c r="A155" s="22">
        <v>2739</v>
      </c>
      <c r="B155" s="22">
        <v>2739</v>
      </c>
      <c r="C155" s="10" t="s">
        <v>1173</v>
      </c>
      <c r="D155" s="22" t="s">
        <v>1099</v>
      </c>
      <c r="E155" s="10" t="s">
        <v>1262</v>
      </c>
      <c r="F155" s="10" t="s">
        <v>1263</v>
      </c>
      <c r="G155" s="11"/>
    </row>
    <row r="156" spans="1:7" x14ac:dyDescent="0.2">
      <c r="A156" s="22">
        <v>2740</v>
      </c>
      <c r="B156" s="22">
        <v>2740</v>
      </c>
      <c r="C156" s="10" t="s">
        <v>1173</v>
      </c>
      <c r="D156" s="22" t="s">
        <v>1099</v>
      </c>
      <c r="E156" s="10" t="s">
        <v>1264</v>
      </c>
      <c r="F156" s="10" t="s">
        <v>1101</v>
      </c>
      <c r="G156" s="11"/>
    </row>
    <row r="157" spans="1:7" x14ac:dyDescent="0.2">
      <c r="A157" s="22">
        <v>2741</v>
      </c>
      <c r="B157" s="22">
        <v>2741</v>
      </c>
      <c r="C157" s="10" t="s">
        <v>1173</v>
      </c>
      <c r="D157" s="22" t="s">
        <v>1099</v>
      </c>
      <c r="E157" s="10" t="s">
        <v>1265</v>
      </c>
      <c r="F157" s="10" t="s">
        <v>1266</v>
      </c>
      <c r="G157" s="11"/>
    </row>
    <row r="158" spans="1:7" x14ac:dyDescent="0.2">
      <c r="A158" s="22">
        <v>2743</v>
      </c>
      <c r="B158" s="22">
        <v>2743</v>
      </c>
      <c r="C158" s="10" t="s">
        <v>1173</v>
      </c>
      <c r="D158" s="22" t="s">
        <v>1099</v>
      </c>
      <c r="E158" s="10" t="s">
        <v>1267</v>
      </c>
      <c r="F158" s="10" t="s">
        <v>1268</v>
      </c>
      <c r="G158" s="11"/>
    </row>
    <row r="159" spans="1:7" x14ac:dyDescent="0.2">
      <c r="A159" s="22">
        <v>2744</v>
      </c>
      <c r="B159" s="22">
        <v>2744</v>
      </c>
      <c r="C159" s="10" t="s">
        <v>1173</v>
      </c>
      <c r="D159" s="22" t="s">
        <v>1099</v>
      </c>
      <c r="E159" s="10" t="s">
        <v>1269</v>
      </c>
      <c r="F159" s="10" t="s">
        <v>1152</v>
      </c>
      <c r="G159" s="11"/>
    </row>
    <row r="160" spans="1:7" x14ac:dyDescent="0.2">
      <c r="A160" s="22">
        <v>2745</v>
      </c>
      <c r="B160" s="22">
        <v>2745</v>
      </c>
      <c r="C160" s="10" t="s">
        <v>1173</v>
      </c>
      <c r="D160" s="22" t="s">
        <v>1099</v>
      </c>
      <c r="E160" s="10" t="s">
        <v>1270</v>
      </c>
      <c r="F160" s="10" t="s">
        <v>1101</v>
      </c>
      <c r="G160" s="11"/>
    </row>
    <row r="161" spans="1:7" x14ac:dyDescent="0.2">
      <c r="A161" s="22">
        <v>2746</v>
      </c>
      <c r="B161" s="22">
        <v>2746</v>
      </c>
      <c r="C161" s="10" t="s">
        <v>1173</v>
      </c>
      <c r="D161" s="22" t="s">
        <v>1099</v>
      </c>
      <c r="E161" s="10" t="s">
        <v>1271</v>
      </c>
      <c r="F161" s="10" t="s">
        <v>1101</v>
      </c>
      <c r="G161" s="11"/>
    </row>
    <row r="162" spans="1:7" x14ac:dyDescent="0.2">
      <c r="A162" s="22">
        <v>2747</v>
      </c>
      <c r="B162" s="22">
        <v>2747</v>
      </c>
      <c r="C162" s="10" t="s">
        <v>1173</v>
      </c>
      <c r="D162" s="22" t="s">
        <v>1099</v>
      </c>
      <c r="E162" s="10" t="s">
        <v>1272</v>
      </c>
      <c r="F162" s="10" t="s">
        <v>1103</v>
      </c>
      <c r="G162" s="11"/>
    </row>
    <row r="163" spans="1:7" x14ac:dyDescent="0.2">
      <c r="A163" s="22">
        <v>2748</v>
      </c>
      <c r="B163" s="22">
        <v>2748</v>
      </c>
      <c r="C163" s="10" t="s">
        <v>1173</v>
      </c>
      <c r="D163" s="22" t="s">
        <v>1099</v>
      </c>
      <c r="E163" s="10" t="s">
        <v>1273</v>
      </c>
      <c r="F163" s="10" t="s">
        <v>1146</v>
      </c>
      <c r="G163" s="11"/>
    </row>
    <row r="164" spans="1:7" x14ac:dyDescent="0.2">
      <c r="A164" s="22">
        <v>2749</v>
      </c>
      <c r="B164" s="22">
        <v>2749</v>
      </c>
      <c r="C164" s="10" t="s">
        <v>1173</v>
      </c>
      <c r="D164" s="22" t="s">
        <v>1099</v>
      </c>
      <c r="E164" s="10" t="s">
        <v>1274</v>
      </c>
      <c r="F164" s="10" t="s">
        <v>1103</v>
      </c>
      <c r="G164" s="11"/>
    </row>
    <row r="165" spans="1:7" x14ac:dyDescent="0.2">
      <c r="A165" s="22">
        <v>2810</v>
      </c>
      <c r="B165" s="22">
        <v>2810</v>
      </c>
      <c r="C165" s="10" t="s">
        <v>1173</v>
      </c>
      <c r="D165" s="22" t="s">
        <v>1099</v>
      </c>
      <c r="E165" s="10" t="s">
        <v>1275</v>
      </c>
      <c r="F165" s="10" t="s">
        <v>1144</v>
      </c>
      <c r="G165" s="11"/>
    </row>
    <row r="166" spans="1:7" x14ac:dyDescent="0.2">
      <c r="A166" s="22">
        <v>2811</v>
      </c>
      <c r="B166" s="22">
        <v>2811</v>
      </c>
      <c r="C166" s="10" t="s">
        <v>1173</v>
      </c>
      <c r="D166" s="22" t="s">
        <v>1099</v>
      </c>
      <c r="E166" s="10" t="s">
        <v>1276</v>
      </c>
      <c r="F166" s="10" t="s">
        <v>1101</v>
      </c>
      <c r="G166" s="11"/>
    </row>
    <row r="167" spans="1:7" x14ac:dyDescent="0.2">
      <c r="A167" s="22">
        <v>2812</v>
      </c>
      <c r="B167" s="22">
        <v>2812</v>
      </c>
      <c r="C167" s="10" t="s">
        <v>1173</v>
      </c>
      <c r="D167" s="22" t="s">
        <v>1099</v>
      </c>
      <c r="E167" s="10" t="s">
        <v>1277</v>
      </c>
      <c r="F167" s="10" t="s">
        <v>1101</v>
      </c>
      <c r="G167" s="11"/>
    </row>
    <row r="168" spans="1:7" x14ac:dyDescent="0.2">
      <c r="A168" s="22">
        <v>2813</v>
      </c>
      <c r="B168" s="22">
        <v>2813</v>
      </c>
      <c r="C168" s="10" t="s">
        <v>1173</v>
      </c>
      <c r="D168" s="22" t="s">
        <v>1099</v>
      </c>
      <c r="E168" s="10" t="s">
        <v>1278</v>
      </c>
      <c r="F168" s="10" t="s">
        <v>1103</v>
      </c>
      <c r="G168" s="11"/>
    </row>
    <row r="169" spans="1:7" x14ac:dyDescent="0.2">
      <c r="A169" s="22">
        <v>2815</v>
      </c>
      <c r="B169" s="22">
        <v>2815</v>
      </c>
      <c r="C169" s="10" t="s">
        <v>1173</v>
      </c>
      <c r="D169" s="22" t="s">
        <v>1099</v>
      </c>
      <c r="E169" s="10" t="s">
        <v>1279</v>
      </c>
      <c r="F169" s="10" t="s">
        <v>1103</v>
      </c>
      <c r="G169" s="11"/>
    </row>
    <row r="170" spans="1:7" x14ac:dyDescent="0.2">
      <c r="A170" s="22">
        <v>2818</v>
      </c>
      <c r="B170" s="22">
        <v>2818</v>
      </c>
      <c r="C170" s="10" t="s">
        <v>1173</v>
      </c>
      <c r="D170" s="22" t="s">
        <v>1099</v>
      </c>
      <c r="E170" s="10" t="s">
        <v>1280</v>
      </c>
      <c r="F170" s="10" t="s">
        <v>1281</v>
      </c>
      <c r="G170" s="11"/>
    </row>
    <row r="171" spans="1:7" x14ac:dyDescent="0.2">
      <c r="A171" s="22">
        <v>2820</v>
      </c>
      <c r="B171" s="22">
        <v>2820</v>
      </c>
      <c r="C171" s="10" t="s">
        <v>1173</v>
      </c>
      <c r="D171" s="22" t="s">
        <v>1099</v>
      </c>
      <c r="E171" s="10" t="s">
        <v>1282</v>
      </c>
      <c r="F171" s="10" t="s">
        <v>1283</v>
      </c>
      <c r="G171" s="11"/>
    </row>
    <row r="172" spans="1:7" x14ac:dyDescent="0.2">
      <c r="A172" s="22">
        <v>2822</v>
      </c>
      <c r="B172" s="22">
        <v>2822</v>
      </c>
      <c r="C172" s="10" t="s">
        <v>1173</v>
      </c>
      <c r="D172" s="22" t="s">
        <v>1099</v>
      </c>
      <c r="E172" s="10" t="s">
        <v>1284</v>
      </c>
      <c r="F172" s="10" t="s">
        <v>1101</v>
      </c>
      <c r="G172" s="11"/>
    </row>
    <row r="173" spans="1:7" x14ac:dyDescent="0.2">
      <c r="A173" s="22">
        <v>2823</v>
      </c>
      <c r="B173" s="22">
        <v>2823</v>
      </c>
      <c r="C173" s="10" t="s">
        <v>1173</v>
      </c>
      <c r="D173" s="22" t="s">
        <v>1099</v>
      </c>
      <c r="E173" s="10" t="s">
        <v>1285</v>
      </c>
      <c r="F173" s="10" t="s">
        <v>1169</v>
      </c>
      <c r="G173" s="11"/>
    </row>
    <row r="174" spans="1:7" x14ac:dyDescent="0.2">
      <c r="A174" s="22">
        <v>2824</v>
      </c>
      <c r="B174" s="22">
        <v>2824</v>
      </c>
      <c r="C174" s="10" t="s">
        <v>1173</v>
      </c>
      <c r="D174" s="22" t="s">
        <v>1099</v>
      </c>
      <c r="E174" s="10" t="s">
        <v>1286</v>
      </c>
      <c r="F174" s="10" t="s">
        <v>1101</v>
      </c>
      <c r="G174" s="11"/>
    </row>
    <row r="175" spans="1:7" x14ac:dyDescent="0.2">
      <c r="A175" s="22">
        <v>2825</v>
      </c>
      <c r="B175" s="22">
        <v>2825</v>
      </c>
      <c r="C175" s="10" t="s">
        <v>1173</v>
      </c>
      <c r="D175" s="22" t="s">
        <v>1099</v>
      </c>
      <c r="E175" s="10" t="s">
        <v>1287</v>
      </c>
      <c r="F175" s="10" t="s">
        <v>1150</v>
      </c>
      <c r="G175" s="11"/>
    </row>
    <row r="176" spans="1:7" x14ac:dyDescent="0.2">
      <c r="A176" s="22">
        <v>2827</v>
      </c>
      <c r="B176" s="22">
        <v>2827</v>
      </c>
      <c r="C176" s="10" t="s">
        <v>1173</v>
      </c>
      <c r="D176" s="22" t="s">
        <v>1099</v>
      </c>
      <c r="E176" s="10" t="s">
        <v>1288</v>
      </c>
      <c r="F176" s="10" t="s">
        <v>1129</v>
      </c>
      <c r="G176" s="11"/>
    </row>
    <row r="177" spans="1:7" x14ac:dyDescent="0.2">
      <c r="A177" s="22">
        <v>2828</v>
      </c>
      <c r="B177" s="22">
        <v>2828</v>
      </c>
      <c r="C177" s="10" t="s">
        <v>1173</v>
      </c>
      <c r="D177" s="22" t="s">
        <v>1099</v>
      </c>
      <c r="E177" s="10" t="s">
        <v>1289</v>
      </c>
      <c r="F177" s="10" t="s">
        <v>1122</v>
      </c>
      <c r="G177" s="11"/>
    </row>
    <row r="178" spans="1:7" x14ac:dyDescent="0.2">
      <c r="A178" s="22">
        <v>2829</v>
      </c>
      <c r="B178" s="22">
        <v>2829</v>
      </c>
      <c r="C178" s="10" t="s">
        <v>1173</v>
      </c>
      <c r="D178" s="22" t="s">
        <v>1099</v>
      </c>
      <c r="E178" s="10" t="s">
        <v>1290</v>
      </c>
      <c r="F178" s="10" t="s">
        <v>1101</v>
      </c>
      <c r="G178" s="11"/>
    </row>
    <row r="179" spans="1:7" x14ac:dyDescent="0.2">
      <c r="A179" s="22">
        <v>2829</v>
      </c>
      <c r="B179" s="22">
        <v>2841</v>
      </c>
      <c r="C179" s="10" t="s">
        <v>1173</v>
      </c>
      <c r="D179" s="22" t="s">
        <v>1102</v>
      </c>
      <c r="E179" s="10" t="s">
        <v>1290</v>
      </c>
      <c r="F179" s="10" t="s">
        <v>1291</v>
      </c>
      <c r="G179" s="11"/>
    </row>
    <row r="180" spans="1:7" x14ac:dyDescent="0.2">
      <c r="A180" s="22">
        <v>2830</v>
      </c>
      <c r="B180" s="22">
        <v>2830</v>
      </c>
      <c r="C180" s="10" t="s">
        <v>1173</v>
      </c>
      <c r="D180" s="22" t="s">
        <v>1099</v>
      </c>
      <c r="E180" s="10" t="s">
        <v>1292</v>
      </c>
      <c r="F180" s="10" t="s">
        <v>1101</v>
      </c>
      <c r="G180" s="11"/>
    </row>
    <row r="181" spans="1:7" x14ac:dyDescent="0.2">
      <c r="A181" s="22">
        <v>2831</v>
      </c>
      <c r="B181" s="22">
        <v>2831</v>
      </c>
      <c r="C181" s="10" t="s">
        <v>1173</v>
      </c>
      <c r="D181" s="22" t="s">
        <v>1099</v>
      </c>
      <c r="E181" s="10" t="s">
        <v>1293</v>
      </c>
      <c r="F181" s="10" t="s">
        <v>1101</v>
      </c>
      <c r="G181" s="11"/>
    </row>
    <row r="182" spans="1:7" x14ac:dyDescent="0.2">
      <c r="A182" s="22">
        <v>2832</v>
      </c>
      <c r="B182" s="22">
        <v>2832</v>
      </c>
      <c r="C182" s="10" t="s">
        <v>1173</v>
      </c>
      <c r="D182" s="22" t="s">
        <v>1099</v>
      </c>
      <c r="E182" s="10" t="s">
        <v>1294</v>
      </c>
      <c r="F182" s="10" t="s">
        <v>1148</v>
      </c>
      <c r="G182" s="11"/>
    </row>
    <row r="183" spans="1:7" x14ac:dyDescent="0.2">
      <c r="A183" s="22">
        <v>2833</v>
      </c>
      <c r="B183" s="22">
        <v>2833</v>
      </c>
      <c r="C183" s="10" t="s">
        <v>1173</v>
      </c>
      <c r="D183" s="22" t="s">
        <v>1099</v>
      </c>
      <c r="E183" s="10" t="s">
        <v>1295</v>
      </c>
      <c r="F183" s="10" t="s">
        <v>1103</v>
      </c>
      <c r="G183" s="11"/>
    </row>
    <row r="184" spans="1:7" x14ac:dyDescent="0.2">
      <c r="A184" s="22">
        <v>2834</v>
      </c>
      <c r="B184" s="22">
        <v>2834</v>
      </c>
      <c r="C184" s="10" t="s">
        <v>1173</v>
      </c>
      <c r="D184" s="22" t="s">
        <v>1099</v>
      </c>
      <c r="E184" s="10" t="s">
        <v>1296</v>
      </c>
      <c r="F184" s="10" t="s">
        <v>1101</v>
      </c>
      <c r="G184" s="11"/>
    </row>
    <row r="185" spans="1:7" x14ac:dyDescent="0.2">
      <c r="A185" s="22">
        <v>2836</v>
      </c>
      <c r="B185" s="22">
        <v>2836</v>
      </c>
      <c r="C185" s="10" t="s">
        <v>1173</v>
      </c>
      <c r="D185" s="22" t="s">
        <v>1099</v>
      </c>
      <c r="E185" s="10" t="s">
        <v>1297</v>
      </c>
      <c r="F185" s="10" t="s">
        <v>1144</v>
      </c>
      <c r="G185" s="11"/>
    </row>
    <row r="186" spans="1:7" x14ac:dyDescent="0.2">
      <c r="A186" s="22">
        <v>2837</v>
      </c>
      <c r="B186" s="22">
        <v>2837</v>
      </c>
      <c r="C186" s="10" t="s">
        <v>1173</v>
      </c>
      <c r="D186" s="22" t="s">
        <v>1099</v>
      </c>
      <c r="E186" s="10" t="s">
        <v>1298</v>
      </c>
      <c r="F186" s="10" t="s">
        <v>1101</v>
      </c>
      <c r="G186" s="11"/>
    </row>
    <row r="187" spans="1:7" x14ac:dyDescent="0.2">
      <c r="A187" s="22">
        <v>2838</v>
      </c>
      <c r="B187" s="22">
        <v>2838</v>
      </c>
      <c r="C187" s="10" t="s">
        <v>1173</v>
      </c>
      <c r="D187" s="22" t="s">
        <v>1099</v>
      </c>
      <c r="E187" s="10" t="s">
        <v>1299</v>
      </c>
      <c r="F187" s="10" t="s">
        <v>1103</v>
      </c>
      <c r="G187" s="11"/>
    </row>
    <row r="188" spans="1:7" x14ac:dyDescent="0.2">
      <c r="A188" s="22">
        <v>2840</v>
      </c>
      <c r="B188" s="22">
        <v>2840</v>
      </c>
      <c r="C188" s="10" t="s">
        <v>1173</v>
      </c>
      <c r="D188" s="22" t="s">
        <v>1099</v>
      </c>
      <c r="E188" s="10" t="s">
        <v>1300</v>
      </c>
      <c r="F188" s="10" t="s">
        <v>1156</v>
      </c>
      <c r="G188" s="11"/>
    </row>
    <row r="189" spans="1:7" x14ac:dyDescent="0.2">
      <c r="A189" s="22">
        <v>2842</v>
      </c>
      <c r="B189" s="22">
        <v>2842</v>
      </c>
      <c r="C189" s="10" t="s">
        <v>1173</v>
      </c>
      <c r="D189" s="22" t="s">
        <v>1099</v>
      </c>
      <c r="E189" s="10" t="s">
        <v>1301</v>
      </c>
      <c r="F189" s="10" t="s">
        <v>1144</v>
      </c>
      <c r="G189" s="11"/>
    </row>
    <row r="190" spans="1:7" x14ac:dyDescent="0.2">
      <c r="A190" s="22">
        <v>2847</v>
      </c>
      <c r="B190" s="22">
        <v>2847</v>
      </c>
      <c r="C190" s="10" t="s">
        <v>1173</v>
      </c>
      <c r="D190" s="22" t="s">
        <v>1099</v>
      </c>
      <c r="E190" s="10" t="s">
        <v>1302</v>
      </c>
      <c r="F190" s="10" t="s">
        <v>1148</v>
      </c>
      <c r="G190" s="11"/>
    </row>
    <row r="191" spans="1:7" x14ac:dyDescent="0.2">
      <c r="A191" s="22">
        <v>2848</v>
      </c>
      <c r="B191" s="22">
        <v>2848</v>
      </c>
      <c r="C191" s="10" t="s">
        <v>1173</v>
      </c>
      <c r="D191" s="22" t="s">
        <v>1099</v>
      </c>
      <c r="E191" s="10" t="s">
        <v>1303</v>
      </c>
      <c r="F191" s="10" t="s">
        <v>1101</v>
      </c>
      <c r="G191" s="11"/>
    </row>
    <row r="192" spans="1:7" x14ac:dyDescent="0.2">
      <c r="A192" s="22">
        <v>2849</v>
      </c>
      <c r="B192" s="22">
        <v>2849</v>
      </c>
      <c r="C192" s="10" t="s">
        <v>1173</v>
      </c>
      <c r="D192" s="22" t="s">
        <v>1099</v>
      </c>
      <c r="E192" s="10" t="s">
        <v>1304</v>
      </c>
      <c r="F192" s="10" t="s">
        <v>1115</v>
      </c>
      <c r="G192" s="11"/>
    </row>
    <row r="193" spans="1:7" x14ac:dyDescent="0.2">
      <c r="A193" s="22">
        <v>2850</v>
      </c>
      <c r="B193" s="22">
        <v>2850</v>
      </c>
      <c r="C193" s="10" t="s">
        <v>1173</v>
      </c>
      <c r="D193" s="22" t="s">
        <v>1099</v>
      </c>
      <c r="E193" s="10" t="s">
        <v>1305</v>
      </c>
      <c r="F193" s="10" t="s">
        <v>1169</v>
      </c>
      <c r="G193" s="11"/>
    </row>
    <row r="194" spans="1:7" x14ac:dyDescent="0.2">
      <c r="A194" s="22">
        <v>2901</v>
      </c>
      <c r="B194" s="22">
        <v>2901</v>
      </c>
      <c r="C194" s="10" t="s">
        <v>1173</v>
      </c>
      <c r="D194" s="22" t="s">
        <v>1099</v>
      </c>
      <c r="E194" s="10" t="s">
        <v>1306</v>
      </c>
      <c r="F194" s="10" t="s">
        <v>1101</v>
      </c>
      <c r="G194" s="11"/>
    </row>
    <row r="195" spans="1:7" x14ac:dyDescent="0.2">
      <c r="A195" s="22">
        <v>2902</v>
      </c>
      <c r="B195" s="22">
        <v>2902</v>
      </c>
      <c r="C195" s="10" t="s">
        <v>1173</v>
      </c>
      <c r="D195" s="22" t="s">
        <v>1099</v>
      </c>
      <c r="E195" s="10" t="s">
        <v>1307</v>
      </c>
      <c r="F195" s="10" t="s">
        <v>1101</v>
      </c>
      <c r="G195" s="11"/>
    </row>
    <row r="196" spans="1:7" x14ac:dyDescent="0.2">
      <c r="A196" s="22">
        <v>2903</v>
      </c>
      <c r="B196" s="22">
        <v>2903</v>
      </c>
      <c r="C196" s="10" t="s">
        <v>1173</v>
      </c>
      <c r="D196" s="22" t="s">
        <v>1099</v>
      </c>
      <c r="E196" s="10" t="s">
        <v>1308</v>
      </c>
      <c r="F196" s="10" t="s">
        <v>1309</v>
      </c>
      <c r="G196" s="11"/>
    </row>
    <row r="197" spans="1:7" x14ac:dyDescent="0.2">
      <c r="A197" s="22">
        <v>2904</v>
      </c>
      <c r="B197" s="22">
        <v>2904</v>
      </c>
      <c r="C197" s="10" t="s">
        <v>1173</v>
      </c>
      <c r="D197" s="22" t="s">
        <v>1099</v>
      </c>
      <c r="E197" s="10" t="s">
        <v>1310</v>
      </c>
      <c r="F197" s="10" t="s">
        <v>1101</v>
      </c>
      <c r="G197" s="11"/>
    </row>
    <row r="198" spans="1:7" x14ac:dyDescent="0.2">
      <c r="A198" s="22">
        <v>2905</v>
      </c>
      <c r="B198" s="22">
        <v>2905</v>
      </c>
      <c r="C198" s="10" t="s">
        <v>1173</v>
      </c>
      <c r="D198" s="22" t="s">
        <v>1099</v>
      </c>
      <c r="E198" s="10" t="s">
        <v>1311</v>
      </c>
      <c r="F198" s="10" t="s">
        <v>1101</v>
      </c>
      <c r="G198" s="11"/>
    </row>
    <row r="199" spans="1:7" x14ac:dyDescent="0.2">
      <c r="A199" s="22">
        <v>2906</v>
      </c>
      <c r="B199" s="22">
        <v>2906</v>
      </c>
      <c r="C199" s="10" t="s">
        <v>1173</v>
      </c>
      <c r="D199" s="22" t="s">
        <v>1099</v>
      </c>
      <c r="E199" s="10" t="s">
        <v>1312</v>
      </c>
      <c r="F199" s="10" t="s">
        <v>1101</v>
      </c>
      <c r="G199" s="11"/>
    </row>
    <row r="200" spans="1:7" x14ac:dyDescent="0.2">
      <c r="A200" s="22">
        <v>3102</v>
      </c>
      <c r="B200" s="22">
        <v>3102</v>
      </c>
      <c r="C200" s="10" t="s">
        <v>8</v>
      </c>
      <c r="D200" s="22" t="s">
        <v>1099</v>
      </c>
      <c r="E200" s="10" t="s">
        <v>1313</v>
      </c>
      <c r="F200" s="10" t="s">
        <v>1161</v>
      </c>
      <c r="G200" s="11"/>
    </row>
    <row r="201" spans="1:7" x14ac:dyDescent="0.2">
      <c r="A201" s="22">
        <v>3103</v>
      </c>
      <c r="B201" s="22">
        <v>3103</v>
      </c>
      <c r="C201" s="10" t="s">
        <v>8</v>
      </c>
      <c r="D201" s="22" t="s">
        <v>1099</v>
      </c>
      <c r="E201" s="10" t="s">
        <v>1314</v>
      </c>
      <c r="F201" s="10" t="s">
        <v>1150</v>
      </c>
      <c r="G201" s="11"/>
    </row>
    <row r="202" spans="1:7" x14ac:dyDescent="0.2">
      <c r="A202" s="22">
        <v>3104</v>
      </c>
      <c r="B202" s="22">
        <v>3104</v>
      </c>
      <c r="C202" s="10" t="s">
        <v>8</v>
      </c>
      <c r="D202" s="22" t="s">
        <v>1099</v>
      </c>
      <c r="E202" s="10" t="s">
        <v>1315</v>
      </c>
      <c r="F202" s="10" t="s">
        <v>1115</v>
      </c>
      <c r="G202" s="11"/>
    </row>
    <row r="203" spans="1:7" x14ac:dyDescent="0.2">
      <c r="A203" s="22">
        <v>3107</v>
      </c>
      <c r="B203" s="22">
        <v>3107</v>
      </c>
      <c r="C203" s="10" t="s">
        <v>8</v>
      </c>
      <c r="D203" s="22" t="s">
        <v>1099</v>
      </c>
      <c r="E203" s="10" t="s">
        <v>1316</v>
      </c>
      <c r="F203" s="10" t="s">
        <v>1103</v>
      </c>
      <c r="G203" s="11"/>
    </row>
    <row r="204" spans="1:7" x14ac:dyDescent="0.2">
      <c r="A204" s="22">
        <v>3114</v>
      </c>
      <c r="B204" s="22">
        <v>3114</v>
      </c>
      <c r="C204" s="10" t="s">
        <v>1173</v>
      </c>
      <c r="D204" s="22" t="s">
        <v>1099</v>
      </c>
      <c r="E204" s="10" t="s">
        <v>1317</v>
      </c>
      <c r="F204" s="10" t="s">
        <v>1144</v>
      </c>
      <c r="G204" s="11"/>
    </row>
    <row r="205" spans="1:7" x14ac:dyDescent="0.2">
      <c r="A205" s="22">
        <v>3115</v>
      </c>
      <c r="B205" s="22">
        <v>3115</v>
      </c>
      <c r="C205" s="10" t="s">
        <v>8</v>
      </c>
      <c r="D205" s="22" t="s">
        <v>1099</v>
      </c>
      <c r="E205" s="10" t="s">
        <v>1318</v>
      </c>
      <c r="F205" s="10" t="s">
        <v>1319</v>
      </c>
      <c r="G205" s="11"/>
    </row>
    <row r="206" spans="1:7" x14ac:dyDescent="0.2">
      <c r="A206" s="22">
        <v>3115</v>
      </c>
      <c r="B206" s="22">
        <v>3116</v>
      </c>
      <c r="C206" s="10" t="s">
        <v>8</v>
      </c>
      <c r="D206" s="22" t="s">
        <v>1102</v>
      </c>
      <c r="E206" s="10" t="s">
        <v>1318</v>
      </c>
      <c r="F206" s="10" t="s">
        <v>1320</v>
      </c>
      <c r="G206" s="11"/>
    </row>
    <row r="207" spans="1:7" x14ac:dyDescent="0.2">
      <c r="A207" s="22">
        <v>3117</v>
      </c>
      <c r="B207" s="22">
        <v>3117</v>
      </c>
      <c r="C207" s="10" t="s">
        <v>8</v>
      </c>
      <c r="D207" s="22" t="s">
        <v>1099</v>
      </c>
      <c r="E207" s="10" t="s">
        <v>1321</v>
      </c>
      <c r="F207" s="10" t="s">
        <v>1322</v>
      </c>
      <c r="G207" s="11"/>
    </row>
    <row r="208" spans="1:7" x14ac:dyDescent="0.2">
      <c r="A208" s="22">
        <v>3201</v>
      </c>
      <c r="B208" s="22">
        <v>3201</v>
      </c>
      <c r="C208" s="10" t="s">
        <v>8</v>
      </c>
      <c r="D208" s="22" t="s">
        <v>1099</v>
      </c>
      <c r="E208" s="10" t="s">
        <v>1323</v>
      </c>
      <c r="F208" s="10" t="s">
        <v>1148</v>
      </c>
      <c r="G208" s="11"/>
    </row>
    <row r="209" spans="1:7" x14ac:dyDescent="0.2">
      <c r="A209" s="22">
        <v>3204</v>
      </c>
      <c r="B209" s="22">
        <v>3204</v>
      </c>
      <c r="C209" s="10" t="s">
        <v>8</v>
      </c>
      <c r="D209" s="22" t="s">
        <v>1099</v>
      </c>
      <c r="E209" s="10" t="s">
        <v>1324</v>
      </c>
      <c r="F209" s="10" t="s">
        <v>1103</v>
      </c>
      <c r="G209" s="11"/>
    </row>
    <row r="210" spans="1:7" x14ac:dyDescent="0.2">
      <c r="A210" s="22">
        <v>3301</v>
      </c>
      <c r="B210" s="22">
        <v>3301</v>
      </c>
      <c r="C210" s="10" t="s">
        <v>8</v>
      </c>
      <c r="D210" s="22" t="s">
        <v>1099</v>
      </c>
      <c r="E210" s="10" t="s">
        <v>1325</v>
      </c>
      <c r="F210" s="10" t="s">
        <v>1146</v>
      </c>
      <c r="G210" s="11"/>
    </row>
    <row r="211" spans="1:7" x14ac:dyDescent="0.2">
      <c r="A211" s="22">
        <v>3302</v>
      </c>
      <c r="B211" s="22">
        <v>3302</v>
      </c>
      <c r="C211" s="10" t="s">
        <v>8</v>
      </c>
      <c r="D211" s="22" t="s">
        <v>1099</v>
      </c>
      <c r="E211" s="10" t="s">
        <v>1326</v>
      </c>
      <c r="F211" s="10" t="s">
        <v>1103</v>
      </c>
      <c r="G211" s="11"/>
    </row>
    <row r="212" spans="1:7" x14ac:dyDescent="0.2">
      <c r="A212" s="22">
        <v>3303</v>
      </c>
      <c r="B212" s="22">
        <v>3303</v>
      </c>
      <c r="C212" s="10" t="s">
        <v>8</v>
      </c>
      <c r="D212" s="22" t="s">
        <v>1099</v>
      </c>
      <c r="E212" s="10" t="s">
        <v>1327</v>
      </c>
      <c r="F212" s="10" t="s">
        <v>1233</v>
      </c>
      <c r="G212" s="11"/>
    </row>
    <row r="213" spans="1:7" x14ac:dyDescent="0.2">
      <c r="A213" s="22">
        <v>3702</v>
      </c>
      <c r="B213" s="22">
        <v>3702</v>
      </c>
      <c r="C213" s="10" t="s">
        <v>1173</v>
      </c>
      <c r="D213" s="22" t="s">
        <v>1099</v>
      </c>
      <c r="E213" s="10" t="s">
        <v>1328</v>
      </c>
      <c r="F213" s="10" t="s">
        <v>1101</v>
      </c>
      <c r="G213" s="11"/>
    </row>
    <row r="214" spans="1:7" x14ac:dyDescent="0.2">
      <c r="A214" s="22">
        <v>3703</v>
      </c>
      <c r="B214" s="22">
        <v>3703</v>
      </c>
      <c r="C214" s="10" t="s">
        <v>1173</v>
      </c>
      <c r="D214" s="22" t="s">
        <v>1099</v>
      </c>
      <c r="E214" s="10" t="s">
        <v>1329</v>
      </c>
      <c r="F214" s="10" t="s">
        <v>1103</v>
      </c>
      <c r="G214" s="11"/>
    </row>
    <row r="215" spans="1:7" x14ac:dyDescent="0.2">
      <c r="A215" s="22">
        <v>3705</v>
      </c>
      <c r="B215" s="22">
        <v>3705</v>
      </c>
      <c r="C215" s="10" t="s">
        <v>1173</v>
      </c>
      <c r="D215" s="22" t="s">
        <v>1099</v>
      </c>
      <c r="E215" s="10" t="s">
        <v>1330</v>
      </c>
      <c r="F215" s="10" t="s">
        <v>1150</v>
      </c>
      <c r="G215" s="11"/>
    </row>
    <row r="216" spans="1:7" x14ac:dyDescent="0.2">
      <c r="A216" s="22">
        <v>3706</v>
      </c>
      <c r="B216" s="22">
        <v>3706</v>
      </c>
      <c r="C216" s="10" t="s">
        <v>1173</v>
      </c>
      <c r="D216" s="22" t="s">
        <v>1099</v>
      </c>
      <c r="E216" s="10" t="s">
        <v>1331</v>
      </c>
      <c r="F216" s="10" t="s">
        <v>1146</v>
      </c>
      <c r="G216" s="11"/>
    </row>
    <row r="217" spans="1:7" x14ac:dyDescent="0.2">
      <c r="A217" s="22">
        <v>3710</v>
      </c>
      <c r="B217" s="22">
        <v>3710</v>
      </c>
      <c r="C217" s="10" t="s">
        <v>1173</v>
      </c>
      <c r="D217" s="22" t="s">
        <v>1099</v>
      </c>
      <c r="E217" s="10" t="s">
        <v>1332</v>
      </c>
      <c r="F217" s="10" t="s">
        <v>1150</v>
      </c>
      <c r="G217" s="11"/>
    </row>
    <row r="218" spans="1:7" x14ac:dyDescent="0.2">
      <c r="A218" s="22">
        <v>3712</v>
      </c>
      <c r="B218" s="22">
        <v>3712</v>
      </c>
      <c r="C218" s="10" t="s">
        <v>1173</v>
      </c>
      <c r="D218" s="22" t="s">
        <v>1099</v>
      </c>
      <c r="E218" s="10" t="s">
        <v>1333</v>
      </c>
      <c r="F218" s="10" t="s">
        <v>1101</v>
      </c>
      <c r="G218" s="11"/>
    </row>
    <row r="219" spans="1:7" x14ac:dyDescent="0.2">
      <c r="A219" s="22">
        <v>3713</v>
      </c>
      <c r="B219" s="22">
        <v>3713</v>
      </c>
      <c r="C219" s="10" t="s">
        <v>1173</v>
      </c>
      <c r="D219" s="22" t="s">
        <v>1099</v>
      </c>
      <c r="E219" s="10" t="s">
        <v>1334</v>
      </c>
      <c r="F219" s="10" t="s">
        <v>1101</v>
      </c>
      <c r="G219" s="11"/>
    </row>
    <row r="220" spans="1:7" x14ac:dyDescent="0.2">
      <c r="A220" s="22">
        <v>3715</v>
      </c>
      <c r="B220" s="22">
        <v>3715</v>
      </c>
      <c r="C220" s="10" t="s">
        <v>1173</v>
      </c>
      <c r="D220" s="22" t="s">
        <v>1099</v>
      </c>
      <c r="E220" s="10" t="s">
        <v>1335</v>
      </c>
      <c r="F220" s="10" t="s">
        <v>1146</v>
      </c>
      <c r="G220" s="11"/>
    </row>
    <row r="221" spans="1:7" x14ac:dyDescent="0.2">
      <c r="A221" s="22">
        <v>3716</v>
      </c>
      <c r="B221" s="22">
        <v>3716</v>
      </c>
      <c r="C221" s="10" t="s">
        <v>1173</v>
      </c>
      <c r="D221" s="22" t="s">
        <v>1099</v>
      </c>
      <c r="E221" s="10" t="s">
        <v>1336</v>
      </c>
      <c r="F221" s="10" t="s">
        <v>1148</v>
      </c>
      <c r="G221" s="11"/>
    </row>
    <row r="222" spans="1:7" x14ac:dyDescent="0.2">
      <c r="A222" s="22">
        <v>3718</v>
      </c>
      <c r="B222" s="22">
        <v>3718</v>
      </c>
      <c r="C222" s="10" t="s">
        <v>1173</v>
      </c>
      <c r="D222" s="22" t="s">
        <v>1099</v>
      </c>
      <c r="E222" s="10" t="s">
        <v>1337</v>
      </c>
      <c r="F222" s="10" t="s">
        <v>1158</v>
      </c>
      <c r="G222" s="11"/>
    </row>
    <row r="223" spans="1:7" x14ac:dyDescent="0.2">
      <c r="A223" s="22">
        <v>3719</v>
      </c>
      <c r="B223" s="22">
        <v>3719</v>
      </c>
      <c r="C223" s="10" t="s">
        <v>1173</v>
      </c>
      <c r="D223" s="22" t="s">
        <v>1099</v>
      </c>
      <c r="E223" s="10" t="s">
        <v>1338</v>
      </c>
      <c r="F223" s="10" t="s">
        <v>1101</v>
      </c>
      <c r="G223" s="11"/>
    </row>
    <row r="224" spans="1:7" x14ac:dyDescent="0.2">
      <c r="A224" s="22">
        <v>3720</v>
      </c>
      <c r="B224" s="22">
        <v>3720</v>
      </c>
      <c r="C224" s="10" t="s">
        <v>1173</v>
      </c>
      <c r="D224" s="22" t="s">
        <v>1099</v>
      </c>
      <c r="E224" s="10" t="s">
        <v>1339</v>
      </c>
      <c r="F224" s="10" t="s">
        <v>1103</v>
      </c>
      <c r="G224" s="11"/>
    </row>
    <row r="225" spans="1:7" x14ac:dyDescent="0.2">
      <c r="A225" s="22">
        <v>3724</v>
      </c>
      <c r="B225" s="22">
        <v>3724</v>
      </c>
      <c r="C225" s="10" t="s">
        <v>1173</v>
      </c>
      <c r="D225" s="22" t="s">
        <v>1099</v>
      </c>
      <c r="E225" s="10" t="s">
        <v>1340</v>
      </c>
      <c r="F225" s="10" t="s">
        <v>1341</v>
      </c>
      <c r="G225" s="11"/>
    </row>
    <row r="226" spans="1:7" x14ac:dyDescent="0.2">
      <c r="A226" s="22">
        <v>3725</v>
      </c>
      <c r="B226" s="22">
        <v>3725</v>
      </c>
      <c r="C226" s="10" t="s">
        <v>1173</v>
      </c>
      <c r="D226" s="22" t="s">
        <v>1099</v>
      </c>
      <c r="E226" s="10" t="s">
        <v>1342</v>
      </c>
      <c r="F226" s="10" t="s">
        <v>1101</v>
      </c>
      <c r="G226" s="11"/>
    </row>
    <row r="227" spans="1:7" x14ac:dyDescent="0.2">
      <c r="A227" s="22">
        <v>3801</v>
      </c>
      <c r="B227" s="22">
        <v>3801</v>
      </c>
      <c r="C227" s="10" t="s">
        <v>1173</v>
      </c>
      <c r="D227" s="22" t="s">
        <v>1099</v>
      </c>
      <c r="E227" s="10" t="s">
        <v>1343</v>
      </c>
      <c r="F227" s="10" t="s">
        <v>1344</v>
      </c>
      <c r="G227" s="11"/>
    </row>
    <row r="228" spans="1:7" x14ac:dyDescent="0.2">
      <c r="A228" s="22">
        <v>3803</v>
      </c>
      <c r="B228" s="22">
        <v>3803</v>
      </c>
      <c r="C228" s="10" t="s">
        <v>1173</v>
      </c>
      <c r="D228" s="22" t="s">
        <v>1099</v>
      </c>
      <c r="E228" s="10" t="s">
        <v>1345</v>
      </c>
      <c r="F228" s="10" t="s">
        <v>1146</v>
      </c>
      <c r="G228" s="11"/>
    </row>
    <row r="229" spans="1:7" x14ac:dyDescent="0.2">
      <c r="A229" s="22">
        <v>3805</v>
      </c>
      <c r="B229" s="22">
        <v>3805</v>
      </c>
      <c r="C229" s="10" t="s">
        <v>1173</v>
      </c>
      <c r="D229" s="22" t="s">
        <v>1099</v>
      </c>
      <c r="E229" s="10" t="s">
        <v>1346</v>
      </c>
      <c r="F229" s="10" t="s">
        <v>1146</v>
      </c>
      <c r="G229" s="11"/>
    </row>
    <row r="230" spans="1:7" x14ac:dyDescent="0.2">
      <c r="A230" s="22">
        <v>3806</v>
      </c>
      <c r="B230" s="22">
        <v>3806</v>
      </c>
      <c r="C230" s="10" t="s">
        <v>1173</v>
      </c>
      <c r="D230" s="22" t="s">
        <v>1099</v>
      </c>
      <c r="E230" s="10" t="s">
        <v>1347</v>
      </c>
      <c r="F230" s="10" t="s">
        <v>1146</v>
      </c>
      <c r="G230" s="11"/>
    </row>
    <row r="231" spans="1:7" x14ac:dyDescent="0.2">
      <c r="A231" s="22">
        <v>3807</v>
      </c>
      <c r="B231" s="22">
        <v>3807</v>
      </c>
      <c r="C231" s="10" t="s">
        <v>1173</v>
      </c>
      <c r="D231" s="22" t="s">
        <v>1099</v>
      </c>
      <c r="E231" s="10" t="s">
        <v>1348</v>
      </c>
      <c r="F231" s="10" t="s">
        <v>1103</v>
      </c>
      <c r="G231" s="11"/>
    </row>
    <row r="232" spans="1:7" x14ac:dyDescent="0.2">
      <c r="A232" s="22">
        <v>3808</v>
      </c>
      <c r="B232" s="22">
        <v>3808</v>
      </c>
      <c r="C232" s="10" t="s">
        <v>1173</v>
      </c>
      <c r="D232" s="22" t="s">
        <v>1099</v>
      </c>
      <c r="E232" s="10" t="s">
        <v>1349</v>
      </c>
      <c r="F232" s="10" t="s">
        <v>1101</v>
      </c>
      <c r="G232" s="11"/>
    </row>
    <row r="233" spans="1:7" x14ac:dyDescent="0.2">
      <c r="A233" s="22">
        <v>3809</v>
      </c>
      <c r="B233" s="22">
        <v>3809</v>
      </c>
      <c r="C233" s="10" t="s">
        <v>1173</v>
      </c>
      <c r="D233" s="22" t="s">
        <v>1099</v>
      </c>
      <c r="E233" s="10" t="s">
        <v>1350</v>
      </c>
      <c r="F233" s="10" t="s">
        <v>1101</v>
      </c>
      <c r="G233" s="11"/>
    </row>
    <row r="234" spans="1:7" x14ac:dyDescent="0.2">
      <c r="A234" s="22">
        <v>3810</v>
      </c>
      <c r="B234" s="22">
        <v>3810</v>
      </c>
      <c r="C234" s="10" t="s">
        <v>1173</v>
      </c>
      <c r="D234" s="22" t="s">
        <v>1099</v>
      </c>
      <c r="E234" s="10" t="s">
        <v>1351</v>
      </c>
      <c r="F234" s="10" t="s">
        <v>1148</v>
      </c>
      <c r="G234" s="11"/>
    </row>
    <row r="235" spans="1:7" x14ac:dyDescent="0.2">
      <c r="A235" s="22">
        <v>3811</v>
      </c>
      <c r="B235" s="22">
        <v>3811</v>
      </c>
      <c r="C235" s="10" t="s">
        <v>1173</v>
      </c>
      <c r="D235" s="22" t="s">
        <v>1099</v>
      </c>
      <c r="E235" s="10" t="s">
        <v>1352</v>
      </c>
      <c r="F235" s="10" t="s">
        <v>1353</v>
      </c>
      <c r="G235" s="11"/>
    </row>
    <row r="236" spans="1:7" x14ac:dyDescent="0.2">
      <c r="A236" s="22">
        <v>3812</v>
      </c>
      <c r="B236" s="22">
        <v>3812</v>
      </c>
      <c r="C236" s="10" t="s">
        <v>1173</v>
      </c>
      <c r="D236" s="22" t="s">
        <v>1099</v>
      </c>
      <c r="E236" s="10" t="s">
        <v>1354</v>
      </c>
      <c r="F236" s="10" t="s">
        <v>1291</v>
      </c>
      <c r="G236" s="11"/>
    </row>
    <row r="237" spans="1:7" x14ac:dyDescent="0.2">
      <c r="A237" s="22">
        <v>3817</v>
      </c>
      <c r="B237" s="22">
        <v>3817</v>
      </c>
      <c r="C237" s="10" t="s">
        <v>1173</v>
      </c>
      <c r="D237" s="22" t="s">
        <v>1099</v>
      </c>
      <c r="E237" s="10" t="s">
        <v>1355</v>
      </c>
      <c r="F237" s="10" t="s">
        <v>1152</v>
      </c>
      <c r="G237" s="11"/>
    </row>
    <row r="238" spans="1:7" x14ac:dyDescent="0.2">
      <c r="A238" s="22">
        <v>3819</v>
      </c>
      <c r="B238" s="22">
        <v>3819</v>
      </c>
      <c r="C238" s="10" t="s">
        <v>1173</v>
      </c>
      <c r="D238" s="22" t="s">
        <v>1099</v>
      </c>
      <c r="E238" s="10" t="s">
        <v>1356</v>
      </c>
      <c r="F238" s="10" t="s">
        <v>1101</v>
      </c>
      <c r="G238" s="11"/>
    </row>
    <row r="239" spans="1:7" x14ac:dyDescent="0.2">
      <c r="A239" s="22">
        <v>3820</v>
      </c>
      <c r="B239" s="22">
        <v>3820</v>
      </c>
      <c r="C239" s="10" t="s">
        <v>1173</v>
      </c>
      <c r="D239" s="22" t="s">
        <v>1099</v>
      </c>
      <c r="E239" s="10" t="s">
        <v>1357</v>
      </c>
      <c r="F239" s="10" t="s">
        <v>1103</v>
      </c>
      <c r="G239" s="11"/>
    </row>
    <row r="240" spans="1:7" x14ac:dyDescent="0.2">
      <c r="A240" s="22">
        <v>3824</v>
      </c>
      <c r="B240" s="22">
        <v>3824</v>
      </c>
      <c r="C240" s="10" t="s">
        <v>1173</v>
      </c>
      <c r="D240" s="22" t="s">
        <v>1099</v>
      </c>
      <c r="E240" s="10" t="s">
        <v>1358</v>
      </c>
      <c r="F240" s="10" t="s">
        <v>1101</v>
      </c>
      <c r="G240" s="11"/>
    </row>
    <row r="241" spans="1:7" x14ac:dyDescent="0.2">
      <c r="A241" s="22">
        <v>3826</v>
      </c>
      <c r="B241" s="22">
        <v>3826</v>
      </c>
      <c r="C241" s="10" t="s">
        <v>1173</v>
      </c>
      <c r="D241" s="22" t="s">
        <v>1099</v>
      </c>
      <c r="E241" s="10" t="s">
        <v>1359</v>
      </c>
      <c r="F241" s="10" t="s">
        <v>1101</v>
      </c>
      <c r="G241" s="11"/>
    </row>
    <row r="242" spans="1:7" x14ac:dyDescent="0.2">
      <c r="A242" s="22">
        <v>3827</v>
      </c>
      <c r="B242" s="22">
        <v>3827</v>
      </c>
      <c r="C242" s="10" t="s">
        <v>1173</v>
      </c>
      <c r="D242" s="22" t="s">
        <v>1099</v>
      </c>
      <c r="E242" s="10" t="s">
        <v>1360</v>
      </c>
      <c r="F242" s="10" t="s">
        <v>1101</v>
      </c>
      <c r="G242" s="11"/>
    </row>
    <row r="243" spans="1:7" x14ac:dyDescent="0.2">
      <c r="A243" s="22">
        <v>3830</v>
      </c>
      <c r="B243" s="22">
        <v>3830</v>
      </c>
      <c r="C243" s="10" t="s">
        <v>1173</v>
      </c>
      <c r="D243" s="22" t="s">
        <v>1099</v>
      </c>
      <c r="E243" s="10" t="s">
        <v>1361</v>
      </c>
      <c r="F243" s="10" t="s">
        <v>1101</v>
      </c>
      <c r="G243" s="11"/>
    </row>
    <row r="244" spans="1:7" x14ac:dyDescent="0.2">
      <c r="A244" s="22">
        <v>3831</v>
      </c>
      <c r="B244" s="22">
        <v>3831</v>
      </c>
      <c r="C244" s="10" t="s">
        <v>1173</v>
      </c>
      <c r="D244" s="22" t="s">
        <v>1099</v>
      </c>
      <c r="E244" s="10" t="s">
        <v>1362</v>
      </c>
      <c r="F244" s="10" t="s">
        <v>1115</v>
      </c>
      <c r="G244" s="11"/>
    </row>
    <row r="245" spans="1:7" x14ac:dyDescent="0.2">
      <c r="A245" s="22">
        <v>3834</v>
      </c>
      <c r="B245" s="22">
        <v>3834</v>
      </c>
      <c r="C245" s="10" t="s">
        <v>1173</v>
      </c>
      <c r="D245" s="22" t="s">
        <v>1099</v>
      </c>
      <c r="E245" s="10" t="s">
        <v>1363</v>
      </c>
      <c r="F245" s="10" t="s">
        <v>1142</v>
      </c>
      <c r="G245" s="11"/>
    </row>
    <row r="246" spans="1:7" x14ac:dyDescent="0.2">
      <c r="A246" s="22">
        <v>3901</v>
      </c>
      <c r="B246" s="22">
        <v>3901</v>
      </c>
      <c r="C246" s="10" t="s">
        <v>1173</v>
      </c>
      <c r="D246" s="22" t="s">
        <v>1099</v>
      </c>
      <c r="E246" s="10" t="s">
        <v>1364</v>
      </c>
      <c r="F246" s="10" t="s">
        <v>1365</v>
      </c>
      <c r="G246" s="11"/>
    </row>
    <row r="247" spans="1:7" x14ac:dyDescent="0.2">
      <c r="A247" s="22">
        <v>3902</v>
      </c>
      <c r="B247" s="22">
        <v>3902</v>
      </c>
      <c r="C247" s="10" t="s">
        <v>1173</v>
      </c>
      <c r="D247" s="22" t="s">
        <v>1099</v>
      </c>
      <c r="E247" s="10" t="s">
        <v>1366</v>
      </c>
      <c r="F247" s="10" t="s">
        <v>1367</v>
      </c>
      <c r="G247" s="11"/>
    </row>
    <row r="248" spans="1:7" x14ac:dyDescent="0.2">
      <c r="A248" s="22">
        <v>4101</v>
      </c>
      <c r="B248" s="22">
        <v>4101</v>
      </c>
      <c r="C248" s="10" t="s">
        <v>8</v>
      </c>
      <c r="D248" s="22" t="s">
        <v>1099</v>
      </c>
      <c r="E248" s="10" t="s">
        <v>1368</v>
      </c>
      <c r="F248" s="10" t="s">
        <v>1369</v>
      </c>
      <c r="G248" s="11"/>
    </row>
    <row r="249" spans="1:7" x14ac:dyDescent="0.2">
      <c r="A249" s="22">
        <v>4102</v>
      </c>
      <c r="B249" s="22">
        <v>4102</v>
      </c>
      <c r="C249" s="10" t="s">
        <v>8</v>
      </c>
      <c r="D249" s="22" t="s">
        <v>1099</v>
      </c>
      <c r="E249" s="10" t="s">
        <v>1370</v>
      </c>
      <c r="F249" s="10" t="s">
        <v>1371</v>
      </c>
      <c r="G249" s="11"/>
    </row>
    <row r="250" spans="1:7" x14ac:dyDescent="0.2">
      <c r="A250" s="22">
        <v>4106</v>
      </c>
      <c r="B250" s="22">
        <v>4106</v>
      </c>
      <c r="C250" s="10" t="s">
        <v>8</v>
      </c>
      <c r="D250" s="22" t="s">
        <v>1099</v>
      </c>
      <c r="E250" s="10" t="s">
        <v>1372</v>
      </c>
      <c r="F250" s="10" t="s">
        <v>1107</v>
      </c>
      <c r="G250" s="11"/>
    </row>
    <row r="251" spans="1:7" x14ac:dyDescent="0.2">
      <c r="A251" s="22">
        <v>4107</v>
      </c>
      <c r="B251" s="22">
        <v>4107</v>
      </c>
      <c r="C251" s="10" t="s">
        <v>8</v>
      </c>
      <c r="D251" s="22" t="s">
        <v>1099</v>
      </c>
      <c r="E251" s="10" t="s">
        <v>1373</v>
      </c>
      <c r="F251" s="10" t="s">
        <v>1374</v>
      </c>
      <c r="G251" s="11"/>
    </row>
    <row r="252" spans="1:7" x14ac:dyDescent="0.2">
      <c r="A252" s="22">
        <v>4108</v>
      </c>
      <c r="B252" s="22">
        <v>4108</v>
      </c>
      <c r="C252" s="10" t="s">
        <v>8</v>
      </c>
      <c r="D252" s="22" t="s">
        <v>1099</v>
      </c>
      <c r="E252" s="10" t="s">
        <v>1375</v>
      </c>
      <c r="F252" s="10" t="s">
        <v>1101</v>
      </c>
      <c r="G252" s="11"/>
    </row>
    <row r="253" spans="1:7" x14ac:dyDescent="0.2">
      <c r="A253" s="22">
        <v>4109</v>
      </c>
      <c r="B253" s="22">
        <v>4109</v>
      </c>
      <c r="C253" s="10" t="s">
        <v>8</v>
      </c>
      <c r="D253" s="22" t="s">
        <v>1099</v>
      </c>
      <c r="E253" s="10" t="s">
        <v>1376</v>
      </c>
      <c r="F253" s="10" t="s">
        <v>1146</v>
      </c>
      <c r="G253" s="11"/>
    </row>
    <row r="254" spans="1:7" x14ac:dyDescent="0.2">
      <c r="A254" s="22">
        <v>4110</v>
      </c>
      <c r="B254" s="22">
        <v>4110</v>
      </c>
      <c r="C254" s="10" t="s">
        <v>8</v>
      </c>
      <c r="D254" s="22" t="s">
        <v>1099</v>
      </c>
      <c r="E254" s="10" t="s">
        <v>1377</v>
      </c>
      <c r="F254" s="10" t="s">
        <v>1266</v>
      </c>
      <c r="G254" s="11"/>
    </row>
    <row r="255" spans="1:7" x14ac:dyDescent="0.2">
      <c r="A255" s="22">
        <v>4111</v>
      </c>
      <c r="B255" s="22">
        <v>4111</v>
      </c>
      <c r="C255" s="10" t="s">
        <v>8</v>
      </c>
      <c r="D255" s="22" t="s">
        <v>1099</v>
      </c>
      <c r="E255" s="10" t="s">
        <v>1378</v>
      </c>
      <c r="F255" s="10" t="s">
        <v>1379</v>
      </c>
      <c r="G255" s="11"/>
    </row>
    <row r="256" spans="1:7" x14ac:dyDescent="0.2">
      <c r="A256" s="22">
        <v>4112</v>
      </c>
      <c r="B256" s="22">
        <v>4112</v>
      </c>
      <c r="C256" s="10" t="s">
        <v>8</v>
      </c>
      <c r="D256" s="22" t="s">
        <v>1099</v>
      </c>
      <c r="E256" s="10" t="s">
        <v>1380</v>
      </c>
      <c r="F256" s="10" t="s">
        <v>1381</v>
      </c>
      <c r="G256" s="11"/>
    </row>
    <row r="257" spans="1:7" x14ac:dyDescent="0.2">
      <c r="A257" s="22">
        <v>4701</v>
      </c>
      <c r="B257" s="22">
        <v>4701</v>
      </c>
      <c r="C257" s="10" t="s">
        <v>1173</v>
      </c>
      <c r="D257" s="22" t="s">
        <v>1099</v>
      </c>
      <c r="E257" s="10" t="s">
        <v>1382</v>
      </c>
      <c r="F257" s="10" t="s">
        <v>1146</v>
      </c>
      <c r="G257" s="11"/>
    </row>
    <row r="258" spans="1:7" x14ac:dyDescent="0.2">
      <c r="A258" s="22">
        <v>4702</v>
      </c>
      <c r="B258" s="22">
        <v>4702</v>
      </c>
      <c r="C258" s="10" t="s">
        <v>1173</v>
      </c>
      <c r="D258" s="22" t="s">
        <v>1099</v>
      </c>
      <c r="E258" s="10" t="s">
        <v>1383</v>
      </c>
      <c r="F258" s="10" t="s">
        <v>1101</v>
      </c>
      <c r="G258" s="11"/>
    </row>
    <row r="259" spans="1:7" x14ac:dyDescent="0.2">
      <c r="A259" s="22">
        <v>4705</v>
      </c>
      <c r="B259" s="22">
        <v>4705</v>
      </c>
      <c r="C259" s="10" t="s">
        <v>1173</v>
      </c>
      <c r="D259" s="22" t="s">
        <v>1099</v>
      </c>
      <c r="E259" s="10" t="s">
        <v>1384</v>
      </c>
      <c r="F259" s="10" t="s">
        <v>1101</v>
      </c>
      <c r="G259" s="11"/>
    </row>
    <row r="260" spans="1:7" x14ac:dyDescent="0.2">
      <c r="A260" s="22">
        <v>4709</v>
      </c>
      <c r="B260" s="22">
        <v>4709</v>
      </c>
      <c r="C260" s="10" t="s">
        <v>1173</v>
      </c>
      <c r="D260" s="22" t="s">
        <v>1099</v>
      </c>
      <c r="E260" s="10" t="s">
        <v>1385</v>
      </c>
      <c r="F260" s="10" t="s">
        <v>1156</v>
      </c>
      <c r="G260" s="11"/>
    </row>
    <row r="261" spans="1:7" x14ac:dyDescent="0.2">
      <c r="A261" s="22">
        <v>4714</v>
      </c>
      <c r="B261" s="22">
        <v>4714</v>
      </c>
      <c r="C261" s="10" t="s">
        <v>1173</v>
      </c>
      <c r="D261" s="22" t="s">
        <v>1099</v>
      </c>
      <c r="E261" s="10" t="s">
        <v>1386</v>
      </c>
      <c r="F261" s="10" t="s">
        <v>1101</v>
      </c>
      <c r="G261" s="11"/>
    </row>
    <row r="262" spans="1:7" x14ac:dyDescent="0.2">
      <c r="A262" s="22">
        <v>4719</v>
      </c>
      <c r="B262" s="22">
        <v>4719</v>
      </c>
      <c r="C262" s="10" t="s">
        <v>1173</v>
      </c>
      <c r="D262" s="22" t="s">
        <v>1099</v>
      </c>
      <c r="E262" s="10" t="s">
        <v>1387</v>
      </c>
      <c r="F262" s="10" t="s">
        <v>1101</v>
      </c>
      <c r="G262" s="11"/>
    </row>
    <row r="263" spans="1:7" x14ac:dyDescent="0.2">
      <c r="A263" s="22">
        <v>4721</v>
      </c>
      <c r="B263" s="22">
        <v>4721</v>
      </c>
      <c r="C263" s="10" t="s">
        <v>1173</v>
      </c>
      <c r="D263" s="22" t="s">
        <v>1099</v>
      </c>
      <c r="E263" s="10" t="s">
        <v>1388</v>
      </c>
      <c r="F263" s="10" t="s">
        <v>1101</v>
      </c>
      <c r="G263" s="11"/>
    </row>
    <row r="264" spans="1:7" x14ac:dyDescent="0.2">
      <c r="A264" s="22">
        <v>4726</v>
      </c>
      <c r="B264" s="22">
        <v>4726</v>
      </c>
      <c r="C264" s="10" t="s">
        <v>1173</v>
      </c>
      <c r="D264" s="22" t="s">
        <v>1099</v>
      </c>
      <c r="E264" s="10" t="s">
        <v>1389</v>
      </c>
      <c r="F264" s="10" t="s">
        <v>1101</v>
      </c>
      <c r="G264" s="11"/>
    </row>
    <row r="265" spans="1:7" x14ac:dyDescent="0.2">
      <c r="A265" s="22">
        <v>4727</v>
      </c>
      <c r="B265" s="22">
        <v>4727</v>
      </c>
      <c r="C265" s="10" t="s">
        <v>1173</v>
      </c>
      <c r="D265" s="22" t="s">
        <v>1099</v>
      </c>
      <c r="E265" s="10" t="s">
        <v>1390</v>
      </c>
      <c r="F265" s="10" t="s">
        <v>1101</v>
      </c>
      <c r="G265" s="11"/>
    </row>
    <row r="266" spans="1:7" x14ac:dyDescent="0.2">
      <c r="A266" s="22">
        <v>4801</v>
      </c>
      <c r="B266" s="22">
        <v>4801</v>
      </c>
      <c r="C266" s="10" t="s">
        <v>1173</v>
      </c>
      <c r="D266" s="22" t="s">
        <v>1099</v>
      </c>
      <c r="E266" s="10" t="s">
        <v>1391</v>
      </c>
      <c r="F266" s="10" t="s">
        <v>1103</v>
      </c>
      <c r="G266" s="11"/>
    </row>
    <row r="267" spans="1:7" x14ac:dyDescent="0.2">
      <c r="A267" s="22">
        <v>4803</v>
      </c>
      <c r="B267" s="22">
        <v>4803</v>
      </c>
      <c r="C267" s="10" t="s">
        <v>1173</v>
      </c>
      <c r="D267" s="22" t="s">
        <v>1099</v>
      </c>
      <c r="E267" s="10" t="s">
        <v>1392</v>
      </c>
      <c r="F267" s="10" t="s">
        <v>1101</v>
      </c>
      <c r="G267" s="11"/>
    </row>
    <row r="268" spans="1:7" x14ac:dyDescent="0.2">
      <c r="A268" s="22">
        <v>4806</v>
      </c>
      <c r="B268" s="22">
        <v>4806</v>
      </c>
      <c r="C268" s="10" t="s">
        <v>1173</v>
      </c>
      <c r="D268" s="22" t="s">
        <v>1099</v>
      </c>
      <c r="E268" s="10" t="s">
        <v>1393</v>
      </c>
      <c r="F268" s="10" t="s">
        <v>1101</v>
      </c>
      <c r="G268" s="11"/>
    </row>
    <row r="269" spans="1:7" x14ac:dyDescent="0.2">
      <c r="A269" s="22">
        <v>4808</v>
      </c>
      <c r="B269" s="22">
        <v>4808</v>
      </c>
      <c r="C269" s="10" t="s">
        <v>1173</v>
      </c>
      <c r="D269" s="22" t="s">
        <v>1099</v>
      </c>
      <c r="E269" s="10" t="s">
        <v>1394</v>
      </c>
      <c r="F269" s="10" t="s">
        <v>1146</v>
      </c>
      <c r="G269" s="11"/>
    </row>
    <row r="270" spans="1:7" x14ac:dyDescent="0.2">
      <c r="A270" s="22">
        <v>4810</v>
      </c>
      <c r="B270" s="22">
        <v>4810</v>
      </c>
      <c r="C270" s="10" t="s">
        <v>1173</v>
      </c>
      <c r="D270" s="22" t="s">
        <v>1099</v>
      </c>
      <c r="E270" s="10" t="s">
        <v>1395</v>
      </c>
      <c r="F270" s="10" t="s">
        <v>1101</v>
      </c>
      <c r="G270" s="11"/>
    </row>
    <row r="271" spans="1:7" x14ac:dyDescent="0.2">
      <c r="A271" s="22">
        <v>4812</v>
      </c>
      <c r="B271" s="22">
        <v>4812</v>
      </c>
      <c r="C271" s="10" t="s">
        <v>1173</v>
      </c>
      <c r="D271" s="22" t="s">
        <v>1099</v>
      </c>
      <c r="E271" s="10" t="s">
        <v>1396</v>
      </c>
      <c r="F271" s="10" t="s">
        <v>1101</v>
      </c>
      <c r="G271" s="11"/>
    </row>
    <row r="272" spans="1:7" x14ac:dyDescent="0.2">
      <c r="A272" s="22">
        <v>4813</v>
      </c>
      <c r="B272" s="22">
        <v>4813</v>
      </c>
      <c r="C272" s="10" t="s">
        <v>1173</v>
      </c>
      <c r="D272" s="22" t="s">
        <v>1099</v>
      </c>
      <c r="E272" s="10" t="s">
        <v>1397</v>
      </c>
      <c r="F272" s="10" t="s">
        <v>1101</v>
      </c>
      <c r="G272" s="11"/>
    </row>
    <row r="273" spans="1:7" x14ac:dyDescent="0.2">
      <c r="A273" s="22">
        <v>4817</v>
      </c>
      <c r="B273" s="22">
        <v>4817</v>
      </c>
      <c r="C273" s="10" t="s">
        <v>1173</v>
      </c>
      <c r="D273" s="22" t="s">
        <v>1099</v>
      </c>
      <c r="E273" s="10" t="s">
        <v>1398</v>
      </c>
      <c r="F273" s="10" t="s">
        <v>1144</v>
      </c>
      <c r="G273" s="11"/>
    </row>
    <row r="274" spans="1:7" x14ac:dyDescent="0.2">
      <c r="A274" s="22">
        <v>4818</v>
      </c>
      <c r="B274" s="22">
        <v>4818</v>
      </c>
      <c r="C274" s="10" t="s">
        <v>1173</v>
      </c>
      <c r="D274" s="22" t="s">
        <v>1099</v>
      </c>
      <c r="E274" s="10" t="s">
        <v>1399</v>
      </c>
      <c r="F274" s="10" t="s">
        <v>1144</v>
      </c>
      <c r="G274" s="11"/>
    </row>
    <row r="275" spans="1:7" x14ac:dyDescent="0.2">
      <c r="A275" s="22">
        <v>4822</v>
      </c>
      <c r="B275" s="22">
        <v>4822</v>
      </c>
      <c r="C275" s="10" t="s">
        <v>1173</v>
      </c>
      <c r="D275" s="22" t="s">
        <v>1099</v>
      </c>
      <c r="E275" s="10" t="s">
        <v>1400</v>
      </c>
      <c r="F275" s="10" t="s">
        <v>1101</v>
      </c>
      <c r="G275" s="11"/>
    </row>
    <row r="276" spans="1:7" x14ac:dyDescent="0.2">
      <c r="A276" s="22">
        <v>4825</v>
      </c>
      <c r="B276" s="22">
        <v>4825</v>
      </c>
      <c r="C276" s="10" t="s">
        <v>1173</v>
      </c>
      <c r="D276" s="22" t="s">
        <v>1099</v>
      </c>
      <c r="E276" s="10" t="s">
        <v>1401</v>
      </c>
      <c r="F276" s="10" t="s">
        <v>1117</v>
      </c>
      <c r="G276" s="11"/>
    </row>
    <row r="277" spans="1:7" x14ac:dyDescent="0.2">
      <c r="A277" s="22">
        <v>4826</v>
      </c>
      <c r="B277" s="22">
        <v>4826</v>
      </c>
      <c r="C277" s="10" t="s">
        <v>1173</v>
      </c>
      <c r="D277" s="22" t="s">
        <v>1099</v>
      </c>
      <c r="E277" s="10" t="s">
        <v>1402</v>
      </c>
      <c r="F277" s="10" t="s">
        <v>1150</v>
      </c>
      <c r="G277" s="11"/>
    </row>
    <row r="278" spans="1:7" x14ac:dyDescent="0.2">
      <c r="A278" s="22">
        <v>4827</v>
      </c>
      <c r="B278" s="22">
        <v>4827</v>
      </c>
      <c r="C278" s="10" t="s">
        <v>1173</v>
      </c>
      <c r="D278" s="22" t="s">
        <v>1099</v>
      </c>
      <c r="E278" s="10" t="s">
        <v>1403</v>
      </c>
      <c r="F278" s="10" t="s">
        <v>1103</v>
      </c>
      <c r="G278" s="11"/>
    </row>
    <row r="279" spans="1:7" x14ac:dyDescent="0.2">
      <c r="A279" s="22">
        <v>4832</v>
      </c>
      <c r="B279" s="22">
        <v>4832</v>
      </c>
      <c r="C279" s="10" t="s">
        <v>1173</v>
      </c>
      <c r="D279" s="22" t="s">
        <v>1099</v>
      </c>
      <c r="E279" s="10" t="s">
        <v>1404</v>
      </c>
      <c r="F279" s="10" t="s">
        <v>1101</v>
      </c>
      <c r="G279" s="11"/>
    </row>
    <row r="280" spans="1:7" x14ac:dyDescent="0.2">
      <c r="A280" s="22">
        <v>4835</v>
      </c>
      <c r="B280" s="22">
        <v>4835</v>
      </c>
      <c r="C280" s="10" t="s">
        <v>1173</v>
      </c>
      <c r="D280" s="22" t="s">
        <v>1099</v>
      </c>
      <c r="E280" s="10" t="s">
        <v>1405</v>
      </c>
      <c r="F280" s="10" t="s">
        <v>1101</v>
      </c>
      <c r="G280" s="11"/>
    </row>
    <row r="281" spans="1:7" x14ac:dyDescent="0.2">
      <c r="A281" s="22">
        <v>4837</v>
      </c>
      <c r="B281" s="22">
        <v>4837</v>
      </c>
      <c r="C281" s="10" t="s">
        <v>1173</v>
      </c>
      <c r="D281" s="22" t="s">
        <v>1099</v>
      </c>
      <c r="E281" s="10" t="s">
        <v>1406</v>
      </c>
      <c r="F281" s="10" t="s">
        <v>1144</v>
      </c>
      <c r="G281" s="11"/>
    </row>
    <row r="282" spans="1:7" x14ac:dyDescent="0.2">
      <c r="A282" s="22">
        <v>5801</v>
      </c>
      <c r="B282" s="22">
        <v>5801</v>
      </c>
      <c r="C282" s="10" t="s">
        <v>1173</v>
      </c>
      <c r="D282" s="22" t="s">
        <v>1099</v>
      </c>
      <c r="E282" s="10" t="s">
        <v>1407</v>
      </c>
      <c r="F282" s="10" t="s">
        <v>1148</v>
      </c>
      <c r="G282" s="11"/>
    </row>
    <row r="283" spans="1:7" x14ac:dyDescent="0.2">
      <c r="A283" s="22">
        <v>5802</v>
      </c>
      <c r="B283" s="22">
        <v>5802</v>
      </c>
      <c r="C283" s="10" t="s">
        <v>1173</v>
      </c>
      <c r="D283" s="22" t="s">
        <v>1099</v>
      </c>
      <c r="E283" s="10" t="s">
        <v>1408</v>
      </c>
      <c r="F283" s="10" t="s">
        <v>1101</v>
      </c>
      <c r="G283" s="11"/>
    </row>
    <row r="284" spans="1:7" x14ac:dyDescent="0.2">
      <c r="A284" s="22">
        <v>9102</v>
      </c>
      <c r="B284" s="22">
        <v>9102</v>
      </c>
      <c r="C284" s="10" t="s">
        <v>1173</v>
      </c>
      <c r="D284" s="22" t="s">
        <v>1099</v>
      </c>
      <c r="E284" s="10" t="s">
        <v>1409</v>
      </c>
      <c r="F284" s="10" t="s">
        <v>1341</v>
      </c>
      <c r="G284" s="11"/>
    </row>
    <row r="285" spans="1:7" x14ac:dyDescent="0.2">
      <c r="A285" s="22">
        <v>9103</v>
      </c>
      <c r="B285" s="22">
        <v>9103</v>
      </c>
      <c r="C285" s="10" t="s">
        <v>1173</v>
      </c>
      <c r="D285" s="22" t="s">
        <v>1099</v>
      </c>
      <c r="E285" s="10" t="s">
        <v>1410</v>
      </c>
      <c r="F285" s="10" t="s">
        <v>1146</v>
      </c>
      <c r="G285" s="11"/>
    </row>
    <row r="286" spans="1:7" x14ac:dyDescent="0.2">
      <c r="A286" s="22">
        <v>9104</v>
      </c>
      <c r="B286" s="22">
        <v>9104</v>
      </c>
      <c r="C286" s="10" t="s">
        <v>1173</v>
      </c>
      <c r="D286" s="22" t="s">
        <v>1099</v>
      </c>
      <c r="E286" s="10" t="s">
        <v>1411</v>
      </c>
      <c r="F286" s="10" t="s">
        <v>1101</v>
      </c>
      <c r="G286" s="11"/>
    </row>
    <row r="287" spans="1:7" x14ac:dyDescent="0.2">
      <c r="A287" s="22">
        <v>9107</v>
      </c>
      <c r="B287" s="22">
        <v>9107</v>
      </c>
      <c r="C287" s="10" t="s">
        <v>1173</v>
      </c>
      <c r="D287" s="22" t="s">
        <v>1099</v>
      </c>
      <c r="E287" s="10" t="s">
        <v>1412</v>
      </c>
      <c r="F287" s="10" t="s">
        <v>1101</v>
      </c>
      <c r="G287" s="11"/>
    </row>
    <row r="288" spans="1:7" x14ac:dyDescent="0.2">
      <c r="A288" s="22">
        <v>9108</v>
      </c>
      <c r="B288" s="22">
        <v>9108</v>
      </c>
      <c r="C288" s="10" t="s">
        <v>1173</v>
      </c>
      <c r="D288" s="22" t="s">
        <v>1099</v>
      </c>
      <c r="E288" s="10" t="s">
        <v>1413</v>
      </c>
      <c r="F288" s="10" t="s">
        <v>1101</v>
      </c>
      <c r="G288" s="11"/>
    </row>
    <row r="289" spans="1:7" x14ac:dyDescent="0.2">
      <c r="A289" s="22">
        <v>9110</v>
      </c>
      <c r="B289" s="22">
        <v>9110</v>
      </c>
      <c r="C289" s="10" t="s">
        <v>1173</v>
      </c>
      <c r="D289" s="22" t="s">
        <v>1099</v>
      </c>
      <c r="E289" s="10" t="s">
        <v>1414</v>
      </c>
      <c r="F289" s="10" t="s">
        <v>1101</v>
      </c>
      <c r="G289" s="11"/>
    </row>
    <row r="290" spans="1:7" x14ac:dyDescent="0.2">
      <c r="A290" s="22">
        <v>9116</v>
      </c>
      <c r="B290" s="22">
        <v>9116</v>
      </c>
      <c r="C290" s="10" t="s">
        <v>1173</v>
      </c>
      <c r="D290" s="22" t="s">
        <v>1099</v>
      </c>
      <c r="E290" s="10" t="s">
        <v>1415</v>
      </c>
      <c r="F290" s="10" t="s">
        <v>1127</v>
      </c>
      <c r="G290" s="11"/>
    </row>
    <row r="291" spans="1:7" x14ac:dyDescent="0.2">
      <c r="A291" s="22">
        <v>9117</v>
      </c>
      <c r="B291" s="22">
        <v>9117</v>
      </c>
      <c r="C291" s="10" t="s">
        <v>1173</v>
      </c>
      <c r="D291" s="22" t="s">
        <v>1099</v>
      </c>
      <c r="E291" s="10" t="s">
        <v>1416</v>
      </c>
      <c r="F291" s="10" t="s">
        <v>1101</v>
      </c>
      <c r="G291" s="11"/>
    </row>
    <row r="292" spans="1:7" x14ac:dyDescent="0.2">
      <c r="A292" s="22">
        <v>9119</v>
      </c>
      <c r="B292" s="22">
        <v>9119</v>
      </c>
      <c r="C292" s="10" t="s">
        <v>1173</v>
      </c>
      <c r="D292" s="22" t="s">
        <v>1099</v>
      </c>
      <c r="E292" s="10" t="s">
        <v>1417</v>
      </c>
      <c r="F292" s="10" t="s">
        <v>1144</v>
      </c>
      <c r="G292" s="11"/>
    </row>
    <row r="293" spans="1:7" x14ac:dyDescent="0.2">
      <c r="A293" s="22">
        <v>9120</v>
      </c>
      <c r="B293" s="22">
        <v>9120</v>
      </c>
      <c r="C293" s="10" t="s">
        <v>1173</v>
      </c>
      <c r="D293" s="22" t="s">
        <v>1099</v>
      </c>
      <c r="E293" s="10" t="s">
        <v>1418</v>
      </c>
      <c r="F293" s="10" t="s">
        <v>1103</v>
      </c>
      <c r="G293" s="11"/>
    </row>
    <row r="294" spans="1:7" x14ac:dyDescent="0.2">
      <c r="A294" s="22">
        <v>9121</v>
      </c>
      <c r="B294" s="22">
        <v>9121</v>
      </c>
      <c r="C294" s="10" t="s">
        <v>1173</v>
      </c>
      <c r="D294" s="22" t="s">
        <v>1099</v>
      </c>
      <c r="E294" s="10" t="s">
        <v>1419</v>
      </c>
      <c r="F294" s="10" t="s">
        <v>1150</v>
      </c>
      <c r="G294" s="11"/>
    </row>
    <row r="295" spans="1:7" x14ac:dyDescent="0.2">
      <c r="A295" s="22">
        <v>9124</v>
      </c>
      <c r="B295" s="22">
        <v>9124</v>
      </c>
      <c r="C295" s="10" t="s">
        <v>1173</v>
      </c>
      <c r="D295" s="22" t="s">
        <v>1099</v>
      </c>
      <c r="E295" s="10" t="s">
        <v>1420</v>
      </c>
      <c r="F295" s="10" t="s">
        <v>1421</v>
      </c>
      <c r="G295" s="11"/>
    </row>
    <row r="296" spans="1:7" x14ac:dyDescent="0.2">
      <c r="A296" s="22">
        <v>9126</v>
      </c>
      <c r="B296" s="22">
        <v>9126</v>
      </c>
      <c r="C296" s="10" t="s">
        <v>1173</v>
      </c>
      <c r="D296" s="22" t="s">
        <v>1099</v>
      </c>
      <c r="E296" s="10" t="s">
        <v>1422</v>
      </c>
      <c r="F296" s="10" t="s">
        <v>1144</v>
      </c>
      <c r="G296" s="11"/>
    </row>
    <row r="297" spans="1:7" x14ac:dyDescent="0.2">
      <c r="A297" s="22">
        <v>9127</v>
      </c>
      <c r="B297" s="22">
        <v>9127</v>
      </c>
      <c r="C297" s="10" t="s">
        <v>1173</v>
      </c>
      <c r="D297" s="22" t="s">
        <v>1099</v>
      </c>
      <c r="E297" s="10" t="s">
        <v>1423</v>
      </c>
      <c r="F297" s="10" t="s">
        <v>1253</v>
      </c>
      <c r="G297" s="11"/>
    </row>
    <row r="298" spans="1:7" x14ac:dyDescent="0.2">
      <c r="A298" s="22">
        <v>9128</v>
      </c>
      <c r="B298" s="22">
        <v>9128</v>
      </c>
      <c r="C298" s="10" t="s">
        <v>1173</v>
      </c>
      <c r="D298" s="22" t="s">
        <v>1099</v>
      </c>
      <c r="E298" s="10" t="s">
        <v>1424</v>
      </c>
      <c r="F298" s="10" t="s">
        <v>1101</v>
      </c>
      <c r="G298" s="11"/>
    </row>
    <row r="299" spans="1:7" x14ac:dyDescent="0.2">
      <c r="A299" s="22">
        <v>9129</v>
      </c>
      <c r="B299" s="22">
        <v>9129</v>
      </c>
      <c r="C299" s="10" t="s">
        <v>1173</v>
      </c>
      <c r="D299" s="22" t="s">
        <v>1099</v>
      </c>
      <c r="E299" s="10" t="s">
        <v>1425</v>
      </c>
      <c r="F299" s="10" t="s">
        <v>1101</v>
      </c>
      <c r="G299" s="11"/>
    </row>
    <row r="300" spans="1:7" x14ac:dyDescent="0.2">
      <c r="A300" s="22">
        <v>9131</v>
      </c>
      <c r="B300" s="22">
        <v>9131</v>
      </c>
      <c r="C300" s="10" t="s">
        <v>1173</v>
      </c>
      <c r="D300" s="22" t="s">
        <v>1099</v>
      </c>
      <c r="E300" s="10" t="s">
        <v>1426</v>
      </c>
      <c r="F300" s="10" t="s">
        <v>1101</v>
      </c>
      <c r="G300" s="11"/>
    </row>
    <row r="301" spans="1:7" x14ac:dyDescent="0.2">
      <c r="A301" s="22">
        <v>9132</v>
      </c>
      <c r="B301" s="22">
        <v>9132</v>
      </c>
      <c r="C301" s="10" t="s">
        <v>1173</v>
      </c>
      <c r="D301" s="22" t="s">
        <v>1099</v>
      </c>
      <c r="E301" s="10" t="s">
        <v>1427</v>
      </c>
      <c r="F301" s="10" t="s">
        <v>1101</v>
      </c>
      <c r="G301" s="11"/>
    </row>
    <row r="302" spans="1:7" x14ac:dyDescent="0.2">
      <c r="A302" s="22">
        <v>9899</v>
      </c>
      <c r="B302" s="22">
        <v>9899</v>
      </c>
      <c r="C302" s="10" t="s">
        <v>1173</v>
      </c>
      <c r="D302" s="22" t="s">
        <v>1099</v>
      </c>
      <c r="E302" s="10" t="s">
        <v>1428</v>
      </c>
      <c r="F302" s="10" t="s">
        <v>1101</v>
      </c>
      <c r="G302" s="11"/>
    </row>
    <row r="303" spans="1:7" x14ac:dyDescent="0.2">
      <c r="A303" s="22">
        <v>9900</v>
      </c>
      <c r="B303" s="22">
        <v>9900</v>
      </c>
      <c r="C303" s="10" t="s">
        <v>1173</v>
      </c>
      <c r="D303" s="22" t="s">
        <v>1099</v>
      </c>
      <c r="E303" s="10" t="s">
        <v>1429</v>
      </c>
      <c r="F303" s="10" t="s">
        <v>1103</v>
      </c>
      <c r="G303" s="11"/>
    </row>
    <row r="304" spans="1:7" x14ac:dyDescent="0.2">
      <c r="A304" s="22">
        <v>9903</v>
      </c>
      <c r="B304" s="22">
        <v>9903</v>
      </c>
      <c r="C304" s="10" t="s">
        <v>1173</v>
      </c>
      <c r="D304" s="22" t="s">
        <v>1099</v>
      </c>
      <c r="E304" s="10" t="s">
        <v>1430</v>
      </c>
      <c r="F304" s="10" t="s">
        <v>1101</v>
      </c>
      <c r="G304" s="11"/>
    </row>
    <row r="305" spans="1:7" x14ac:dyDescent="0.2">
      <c r="A305" s="22">
        <v>9904</v>
      </c>
      <c r="B305" s="22">
        <v>9904</v>
      </c>
      <c r="C305" s="10" t="s">
        <v>1173</v>
      </c>
      <c r="D305" s="22" t="s">
        <v>1099</v>
      </c>
      <c r="E305" s="10" t="s">
        <v>1431</v>
      </c>
      <c r="F305" s="10" t="s">
        <v>1101</v>
      </c>
      <c r="G305" s="11"/>
    </row>
    <row r="306" spans="1:7" x14ac:dyDescent="0.2">
      <c r="A306" s="22">
        <v>9905</v>
      </c>
      <c r="B306" s="22">
        <v>9905</v>
      </c>
      <c r="C306" s="10" t="s">
        <v>1173</v>
      </c>
      <c r="D306" s="22" t="s">
        <v>1099</v>
      </c>
      <c r="E306" s="10" t="s">
        <v>1432</v>
      </c>
      <c r="F306" s="10" t="s">
        <v>1122</v>
      </c>
      <c r="G306" s="11"/>
    </row>
    <row r="307" spans="1:7" x14ac:dyDescent="0.2">
      <c r="A307" s="22">
        <v>9906</v>
      </c>
      <c r="B307" s="22">
        <v>9906</v>
      </c>
      <c r="C307" s="10" t="s">
        <v>1173</v>
      </c>
      <c r="D307" s="22" t="s">
        <v>1099</v>
      </c>
      <c r="E307" s="10" t="s">
        <v>1433</v>
      </c>
      <c r="F307" s="10" t="s">
        <v>1146</v>
      </c>
      <c r="G307" s="11"/>
    </row>
    <row r="308" spans="1:7" x14ac:dyDescent="0.2">
      <c r="A308" s="22" t="s">
        <v>1434</v>
      </c>
      <c r="B308" s="22"/>
      <c r="C308" s="10"/>
      <c r="D308" s="22"/>
      <c r="E308" s="10"/>
      <c r="F308" s="10"/>
      <c r="G308" s="11"/>
    </row>
    <row r="309" spans="1:7" x14ac:dyDescent="0.2">
      <c r="A309" s="20"/>
      <c r="B309" s="20"/>
      <c r="C309" s="11"/>
      <c r="D309" s="20"/>
      <c r="E309" s="11"/>
      <c r="F309" s="11"/>
      <c r="G309"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80C9C1BDC1C084FBDE031F4993977AB" ma:contentTypeVersion="13" ma:contentTypeDescription="Crear nuevo documento." ma:contentTypeScope="" ma:versionID="5ab71f7c2abe926abb6a78103cc5a170">
  <xsd:schema xmlns:xsd="http://www.w3.org/2001/XMLSchema" xmlns:xs="http://www.w3.org/2001/XMLSchema" xmlns:p="http://schemas.microsoft.com/office/2006/metadata/properties" xmlns:ns3="fa63febd-9751-43b2-aa6a-0228faefb678" xmlns:ns4="dabce4d4-321a-43f9-a2b4-3b6c3f7f5350" targetNamespace="http://schemas.microsoft.com/office/2006/metadata/properties" ma:root="true" ma:fieldsID="adae8cadfbecddbd81ba9d73ced116b1" ns3:_="" ns4:_="">
    <xsd:import namespace="fa63febd-9751-43b2-aa6a-0228faefb678"/>
    <xsd:import namespace="dabce4d4-321a-43f9-a2b4-3b6c3f7f535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63febd-9751-43b2-aa6a-0228faefb67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ce4d4-321a-43f9-a2b4-3b6c3f7f5350"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0C0BC2-74DF-4663-93FC-FBC84897D537}">
  <ds:schemaRefs>
    <ds:schemaRef ds:uri="http://schemas.microsoft.com/sharepoint/v3/contenttype/forms"/>
  </ds:schemaRefs>
</ds:datastoreItem>
</file>

<file path=customXml/itemProps2.xml><?xml version="1.0" encoding="utf-8"?>
<ds:datastoreItem xmlns:ds="http://schemas.openxmlformats.org/officeDocument/2006/customXml" ds:itemID="{C9FA6788-BDC5-4A6B-9E44-7ED371C9C93B}">
  <ds:schemaRefs>
    <ds:schemaRef ds:uri="fa63febd-9751-43b2-aa6a-0228faefb678"/>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infopath/2007/PartnerControls"/>
    <ds:schemaRef ds:uri="http://purl.org/dc/dcmitype/"/>
    <ds:schemaRef ds:uri="dabce4d4-321a-43f9-a2b4-3b6c3f7f535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01B8767-C061-4502-9C1F-3383C33C4E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63febd-9751-43b2-aa6a-0228faefb678"/>
    <ds:schemaRef ds:uri="dabce4d4-321a-43f9-a2b4-3b6c3f7f53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10</vt:i4>
      </vt:variant>
    </vt:vector>
  </HeadingPairs>
  <TitlesOfParts>
    <vt:vector size="22" baseType="lpstr">
      <vt:lpstr>Proyectos_2020</vt:lpstr>
      <vt:lpstr>FORM Y SEG BIENEST</vt:lpstr>
      <vt:lpstr>FORM Y SEG REDISEÑO</vt:lpstr>
      <vt:lpstr>FORM Y SEG MIPG</vt:lpstr>
      <vt:lpstr>FORM Y SEG INVES</vt:lpstr>
      <vt:lpstr>FORM Y SEG PROFESOR</vt:lpstr>
      <vt:lpstr>FORM Y SEG TECNO</vt:lpstr>
      <vt:lpstr>FORM Y SEG AUTOEV</vt:lpstr>
      <vt:lpstr>FORM Y SEG BIBL.</vt:lpstr>
      <vt:lpstr>FORM Y SEG PLANTAf</vt:lpstr>
      <vt:lpstr>Tabla_2.Código DANE Municipio</vt:lpstr>
      <vt:lpstr>Tabla_3.Código SNIES</vt:lpstr>
      <vt:lpstr>'FORM Y SEG AUTOEV'!Títulos_a_imprimir</vt:lpstr>
      <vt:lpstr>'FORM Y SEG BIBL.'!Títulos_a_imprimir</vt:lpstr>
      <vt:lpstr>'FORM Y SEG BIENEST'!Títulos_a_imprimir</vt:lpstr>
      <vt:lpstr>'FORM Y SEG INVES'!Títulos_a_imprimir</vt:lpstr>
      <vt:lpstr>'FORM Y SEG MIPG'!Títulos_a_imprimir</vt:lpstr>
      <vt:lpstr>'FORM Y SEG PLANTAf'!Títulos_a_imprimir</vt:lpstr>
      <vt:lpstr>'FORM Y SEG PROFESOR'!Títulos_a_imprimir</vt:lpstr>
      <vt:lpstr>'FORM Y SEG REDISEÑO'!Títulos_a_imprimir</vt:lpstr>
      <vt:lpstr>'FORM Y SEG TECNO'!Títulos_a_imprimir</vt:lpstr>
      <vt:lpstr>Proyectos_2020!Títulos_a_imprimir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Viviana Valderrama Duque</dc:creator>
  <cp:lastModifiedBy>Stella María Márquez Verbel</cp:lastModifiedBy>
  <cp:lastPrinted>2020-10-29T00:58:10Z</cp:lastPrinted>
  <dcterms:created xsi:type="dcterms:W3CDTF">2020-05-22T20:59:01Z</dcterms:created>
  <dcterms:modified xsi:type="dcterms:W3CDTF">2020-11-11T16:31:04Z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0x010100580C9C1BDC1C084FBDE031F4993977AB</vt:lpwstr>
  </property>
</Properties>
</file>