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190" tabRatio="864" firstSheet="1" activeTab="1"/>
  </bookViews>
  <sheets>
    <sheet name="Hoja1" sheetId="11" state="hidden" r:id="rId1"/>
    <sheet name="IICYR V1 2019-12-5" sheetId="14" r:id="rId2"/>
    <sheet name="RP" sheetId="2" state="hidden" r:id="rId3"/>
    <sheet name="PGD" sheetId="5" state="hidden" r:id="rId4"/>
    <sheet name="TRD" sheetId="8" state="hidden" r:id="rId5"/>
  </sheets>
  <definedNames>
    <definedName name="_xlnm._FilterDatabase" localSheetId="1" hidden="1">'IICYR V1 2019-12-5'!$A$10:$XEY$40</definedName>
    <definedName name="_xlnm.Print_Area" localSheetId="1">'IICYR V1 2019-12-5'!$A$1:$T$42</definedName>
  </definedNames>
  <calcPr calcId="162913"/>
</workbook>
</file>

<file path=xl/calcChain.xml><?xml version="1.0" encoding="utf-8"?>
<calcChain xmlns="http://schemas.openxmlformats.org/spreadsheetml/2006/main">
  <c r="M25" i="14" l="1"/>
  <c r="N25" i="14" s="1"/>
  <c r="M14" i="14"/>
  <c r="N14" i="14" s="1"/>
  <c r="M36" i="14"/>
  <c r="N36" i="14" s="1"/>
  <c r="M33" i="14"/>
  <c r="N33" i="14" s="1"/>
  <c r="M37" i="14"/>
  <c r="N37" i="14" s="1"/>
  <c r="M29" i="14"/>
  <c r="N29" i="14" s="1"/>
  <c r="M28" i="14"/>
  <c r="N28" i="14" s="1"/>
  <c r="M13" i="14"/>
  <c r="N13" i="14" s="1"/>
  <c r="M35" i="14"/>
  <c r="N35" i="14" s="1"/>
  <c r="M34" i="14"/>
  <c r="N34" i="14" s="1"/>
  <c r="M24" i="14"/>
  <c r="N24" i="14" s="1"/>
  <c r="M12" i="14"/>
  <c r="N12" i="14" s="1"/>
</calcChain>
</file>

<file path=xl/comments1.xml><?xml version="1.0" encoding="utf-8"?>
<comments xmlns="http://schemas.openxmlformats.org/spreadsheetml/2006/main">
  <authors>
    <author>Autor</author>
  </authors>
  <commentList>
    <comment ref="C10" authorId="0" shapeId="0">
      <text>
        <r>
          <rPr>
            <b/>
            <sz val="9"/>
            <color indexed="81"/>
            <rFont val="Tahoma"/>
            <family val="2"/>
          </rPr>
          <t>Autor:</t>
        </r>
        <r>
          <rPr>
            <sz val="9"/>
            <color indexed="81"/>
            <rFont val="Tahoma"/>
            <family val="2"/>
          </rPr>
          <t xml:space="preserve">
Clasificación de la Información teniendo en cuenta las TRD</t>
        </r>
      </text>
    </comment>
    <comment ref="E10" authorId="0" shapeId="0">
      <text>
        <r>
          <rPr>
            <b/>
            <sz val="9"/>
            <color indexed="81"/>
            <rFont val="Tahoma"/>
            <family val="2"/>
          </rPr>
          <t>Autor:</t>
        </r>
        <r>
          <rPr>
            <sz val="9"/>
            <color indexed="81"/>
            <rFont val="Tahoma"/>
            <family val="2"/>
          </rPr>
          <t xml:space="preserve">
Explicación breve del contenido del documento</t>
        </r>
      </text>
    </comment>
    <comment ref="L10" authorId="0" shapeId="0">
      <text>
        <r>
          <rPr>
            <b/>
            <sz val="9"/>
            <color indexed="81"/>
            <rFont val="Tahoma"/>
            <charset val="1"/>
          </rPr>
          <t>Autor:</t>
        </r>
        <r>
          <rPr>
            <sz val="9"/>
            <color indexed="81"/>
            <rFont val="Tahoma"/>
            <charset val="1"/>
          </rPr>
          <t xml:space="preserve">
La identificación de la excepción, dentro de las previstas en los artículos 18 y 19 de la Ley 1712 de 2014.</t>
        </r>
      </text>
    </comment>
    <comment ref="O10" authorId="0" shapeId="0">
      <text>
        <r>
          <rPr>
            <b/>
            <sz val="9"/>
            <color indexed="81"/>
            <rFont val="Tahoma"/>
            <charset val="1"/>
          </rPr>
          <t>Autor:</t>
        </r>
        <r>
          <rPr>
            <sz val="9"/>
            <color indexed="81"/>
            <rFont val="Tahoma"/>
            <charset val="1"/>
          </rPr>
          <t xml:space="preserve">
El fundamento constitucional o legal que justifica la clasificación o la reserva, señalando expresamente la norma, artículo, inciso o párrafo que la a ampara.</t>
        </r>
      </text>
    </comment>
    <comment ref="P10" authorId="0" shapeId="0">
      <text>
        <r>
          <rPr>
            <b/>
            <sz val="9"/>
            <color indexed="81"/>
            <rFont val="Tahoma"/>
            <charset val="1"/>
          </rPr>
          <t>Autor:</t>
        </r>
        <r>
          <rPr>
            <sz val="9"/>
            <color indexed="81"/>
            <rFont val="Tahoma"/>
            <charset val="1"/>
          </rPr>
          <t xml:space="preserve">
Explicar o justificar el por qué la información debe ser clasificada o reservada bajo el fundamente constitucional o legal nombrado en la casilla anterior.</t>
        </r>
      </text>
    </comment>
    <comment ref="Q10" authorId="0" shapeId="0">
      <text>
        <r>
          <rPr>
            <b/>
            <sz val="9"/>
            <color indexed="81"/>
            <rFont val="Tahoma"/>
            <charset val="1"/>
          </rPr>
          <t>Autor:</t>
        </r>
        <r>
          <rPr>
            <sz val="9"/>
            <color indexed="81"/>
            <rFont val="Tahoma"/>
            <charset val="1"/>
          </rPr>
          <t xml:space="preserve">
Indicar si la totalidad del documento es clasificado o reservado o si solo una parte corresponde a esta calificación.</t>
        </r>
      </text>
    </comment>
    <comment ref="S10" authorId="0" shapeId="0">
      <text>
        <r>
          <rPr>
            <b/>
            <sz val="9"/>
            <color indexed="81"/>
            <rFont val="Tahoma"/>
            <charset val="1"/>
          </rPr>
          <t>Autor:</t>
        </r>
        <r>
          <rPr>
            <sz val="9"/>
            <color indexed="81"/>
            <rFont val="Tahoma"/>
            <charset val="1"/>
          </rPr>
          <t xml:space="preserve">
Tiempo que cobija la clasificación o
reserva. La clasificación es ilimitada
en años, la reserva solo puede durar
como máximo por 15 años desde la
creación del documento.</t>
        </r>
      </text>
    </comment>
  </commentList>
</comments>
</file>

<file path=xl/sharedStrings.xml><?xml version="1.0" encoding="utf-8"?>
<sst xmlns="http://schemas.openxmlformats.org/spreadsheetml/2006/main" count="451" uniqueCount="189">
  <si>
    <t>Español</t>
  </si>
  <si>
    <t>Anual</t>
  </si>
  <si>
    <t>SISGECC</t>
  </si>
  <si>
    <t>Semestral</t>
  </si>
  <si>
    <t>Idioma</t>
  </si>
  <si>
    <t>Formato</t>
  </si>
  <si>
    <t>UNIVERSIDAD COLEGIO MAYOR DE CUNDINAMARCA</t>
  </si>
  <si>
    <t>Instrumentos de gestión de la información publica</t>
  </si>
  <si>
    <t>Nombre o titulo de la información</t>
  </si>
  <si>
    <t xml:space="preserve">Descripción de la información </t>
  </si>
  <si>
    <t>Medio de conservación y/o soporte</t>
  </si>
  <si>
    <t>ACTAS</t>
  </si>
  <si>
    <t xml:space="preserve">ADMINISTRACIÓN DE LOS SISTEMAS DE INFORMACIÓN Y COMUNICACIÓN </t>
  </si>
  <si>
    <t xml:space="preserve">CUMPLIMIENTO DE TUTELAS </t>
  </si>
  <si>
    <t>ESTRUCTURA ACADÉMICA DEL PROGRAMA</t>
  </si>
  <si>
    <t xml:space="preserve">FORTALECIMIENTO PROCESOS ACADÉMICOS </t>
  </si>
  <si>
    <t>GESTIÓN DE CALIDAD</t>
  </si>
  <si>
    <t>GESTIÓN DE CALIDAD (SISGECC)</t>
  </si>
  <si>
    <t>HOJAS DE VIDA DE ESTUDIANTES</t>
  </si>
  <si>
    <t>INFORMÁTICA Y TELECOMUNICACIONES</t>
  </si>
  <si>
    <t>PLANILLAS DE CALIFICACIONES</t>
  </si>
  <si>
    <t>PROCESO DE AUTOEVALUACIÓN PERMANENTE</t>
  </si>
  <si>
    <t>PROCESOS JURÍDICOS</t>
  </si>
  <si>
    <t>REGISTROS ACADÉMICOS</t>
  </si>
  <si>
    <t>REGISTROS SEGUIMIENTO DE ACTIVIDADES DOCENTES</t>
  </si>
  <si>
    <t>Fundamento constitucional o legal</t>
  </si>
  <si>
    <t>Fecha de generación de la información</t>
  </si>
  <si>
    <t>Nombre del responsable de la producción de la información</t>
  </si>
  <si>
    <t xml:space="preserve">Nombre del responsable de la información </t>
  </si>
  <si>
    <t>Objetivo legitimo de la excepción</t>
  </si>
  <si>
    <t>Fundamento jurídico de la excepción</t>
  </si>
  <si>
    <t xml:space="preserve">Excepción total o parcial </t>
  </si>
  <si>
    <t xml:space="preserve">Fecha de la calificación </t>
  </si>
  <si>
    <t>Plazo de la clasificación o reserva</t>
  </si>
  <si>
    <t xml:space="preserve">PROCESO DE AUTOEVALUACIÓN </t>
  </si>
  <si>
    <t>HISTORIAS CLINICAS</t>
  </si>
  <si>
    <t>CERTIFICACIONES Y CONSTANCIAS DE PAGO</t>
  </si>
  <si>
    <t>CONTRATOS</t>
  </si>
  <si>
    <t>ORDENES DE COMPRA</t>
  </si>
  <si>
    <t>ORDENES DE TRABAJO O.T</t>
  </si>
  <si>
    <t>CONCURSOS</t>
  </si>
  <si>
    <t>HISTORIAS LABORALES</t>
  </si>
  <si>
    <t>NOVEDADES DE NOMINA</t>
  </si>
  <si>
    <t>Boletín estadístico anual</t>
  </si>
  <si>
    <t>Registros bases de datos estadísticos</t>
  </si>
  <si>
    <t>Actas comité de acreditación institucional</t>
  </si>
  <si>
    <t xml:space="preserve">Actas subsistema de autoevaluación, autorregulación y acreditación </t>
  </si>
  <si>
    <t>Actas comité conciliación</t>
  </si>
  <si>
    <t>Procesos disciplinarios</t>
  </si>
  <si>
    <t>Procesos judiciales</t>
  </si>
  <si>
    <t>Proyectos con la comunidad</t>
  </si>
  <si>
    <t>Actas de grado</t>
  </si>
  <si>
    <t>Actas prácticas académicas</t>
  </si>
  <si>
    <t xml:space="preserve">Cohorte de ingreso de estudiantes </t>
  </si>
  <si>
    <t>Estadísticas síntesis calificaciones definitivas</t>
  </si>
  <si>
    <t xml:space="preserve">Desarrollo profesoral </t>
  </si>
  <si>
    <t>Hojas de vida estudiantes inactivos</t>
  </si>
  <si>
    <t xml:space="preserve">Prácticas académicas </t>
  </si>
  <si>
    <t xml:space="preserve">Consolidado de evaluación docente </t>
  </si>
  <si>
    <t>Actas prácticas formativas</t>
  </si>
  <si>
    <t>Estadísticas de población estudiantil</t>
  </si>
  <si>
    <t>Calificaciones definitivas por componente temático</t>
  </si>
  <si>
    <t>Actas comité de prácticas académicas</t>
  </si>
  <si>
    <t>Hojas de vida estudiantes activos</t>
  </si>
  <si>
    <t xml:space="preserve">Actas comité autoevaluación </t>
  </si>
  <si>
    <t>Actas comité autoevaluación, acreditación y registro calificado</t>
  </si>
  <si>
    <t>Físico</t>
  </si>
  <si>
    <t>Estadísticas de población docente</t>
  </si>
  <si>
    <t xml:space="preserve">Proyectos de intervención con la comunidad </t>
  </si>
  <si>
    <t>Estadísticas síntesis calificaciones definitivas por cohorte</t>
  </si>
  <si>
    <t>Estadísticas síntesis calificaciones definitivas por módulo</t>
  </si>
  <si>
    <t>Papel</t>
  </si>
  <si>
    <t>No.</t>
  </si>
  <si>
    <t>PEP (proyecto educativo del programa)</t>
  </si>
  <si>
    <t>Apropiación e interiorización del PEU y PEP</t>
  </si>
  <si>
    <t>Categorías de información o series</t>
  </si>
  <si>
    <t>Papel/.pdf</t>
  </si>
  <si>
    <t>Papel/ Base de Datos</t>
  </si>
  <si>
    <t>Papel/Base de Datos/.xls</t>
  </si>
  <si>
    <t xml:space="preserve">Permiten conocer el desempeño del Docente </t>
  </si>
  <si>
    <t>Medios físicos Admisiones y Registro</t>
  </si>
  <si>
    <t>Medios físicos Archivos Secretaria General</t>
  </si>
  <si>
    <t>Actas comité autoevaluación y acreditación</t>
  </si>
  <si>
    <t xml:space="preserve">terminos que se deben homologar </t>
  </si>
  <si>
    <t>MPMPT-04</t>
  </si>
  <si>
    <t>Físico/Electrónico</t>
  </si>
  <si>
    <t>documento maestro programa</t>
  </si>
  <si>
    <t>perfeccionamiento docente</t>
  </si>
  <si>
    <t>Indagaciones preliminares e investigaciones disciplinarias con el fin de
verificar la ocurrencia de posibles hechos constitutivos de falta disciplinaria y sus responsables.</t>
  </si>
  <si>
    <t>Demandas en contra  o  instauradas por la Universidad.</t>
  </si>
  <si>
    <t>practicas formativas</t>
  </si>
  <si>
    <t>Medios físicos Archivos División de Recursos Humanos</t>
  </si>
  <si>
    <t>Físico/electrónico</t>
  </si>
  <si>
    <t>Documento que evidencia los temas jurídicos tratados por el comité en defensa de los intereses de la Universidad.</t>
  </si>
  <si>
    <t>Medios físicos Archivos Oficina Jurídica</t>
  </si>
  <si>
    <t>Documentos relacionados con la notificación, contestación, impugnación y fallos de tutela institucionales.</t>
  </si>
  <si>
    <t>Registro de los títulos tecnológicos y profesionales expedidos por la Universidad.</t>
  </si>
  <si>
    <t>Medios físicos Archivos Programas Académicos</t>
  </si>
  <si>
    <t>Testimonio de toda la información sobre la vinculación y trayectoria académica del estudiante.</t>
  </si>
  <si>
    <t>Se registra la nota cuantitativa de los estudiantes en los diferentes materias cursadas.</t>
  </si>
  <si>
    <t>Medios físicos Archivos Dependencias Académicas, sistema ACADEMUSOFT</t>
  </si>
  <si>
    <t>Notas correspondientes a los componentes matriculados por el estudiante durante el semestre que esta cursando.</t>
  </si>
  <si>
    <t>Papel/Base de Datos/ .pdf</t>
  </si>
  <si>
    <t>Fecha de actualización:</t>
  </si>
  <si>
    <t>Secretaría General/Archivo y Correspondencia</t>
  </si>
  <si>
    <t xml:space="preserve">  Elaborado Por: Edisson Cardenas Perdomo        </t>
  </si>
  <si>
    <t>Artículo 18. Ley 1712 de 2014, literal a. "El derecho de toda persona a la intimidad".</t>
  </si>
  <si>
    <t>Artículo 18. Ley 1712 de 2014, literal b. "El derecho de toda persona a la vida, la salud o la seguridad".</t>
  </si>
  <si>
    <t>Artículo 18. Ley 1712 de 2014, literal c. "Los secretos comerciales, industriales y profesionales".</t>
  </si>
  <si>
    <t>Artículo 19. Ley 1712 de 2014, literal a. " La defensa y seguridad nacional".</t>
  </si>
  <si>
    <t>Artículo 19. Ley 1712 de 2014, literal b. " La seguridad pública".</t>
  </si>
  <si>
    <t>Artículo 19. Ley 1712 de 2014, literal c. "Las relaciones internacionales".</t>
  </si>
  <si>
    <t>Artículo 19. Ley 1712 de 2014, literal d. "La prevención, investigación y persecución de los delitos y las faltas disciplinarias, mientras que no se haga efectiva la medida de aseguramiento o se formule pliego de cargos, según el caso".</t>
  </si>
  <si>
    <t>Artículo 19. Ley 1712 de 2014, literal e. "El debido proceso y la igualdad de las partes en los procesos judiciales".</t>
  </si>
  <si>
    <t>Artículo 19. Ley 1712 de 2014, literal f. "La administración efectiva de la justicia".</t>
  </si>
  <si>
    <t>Artículo 19. Ley 1712 de 2014, literal g. "Los derechos de la infancia y la adolescencia".</t>
  </si>
  <si>
    <t>Artículo 19. Ley 1712 de 2014, literal h. "La estabilidad macroeconómica y financiera del país".</t>
  </si>
  <si>
    <t>Artículo 19. Ley 1712 de 2014, literal i. "La salud pública".</t>
  </si>
  <si>
    <t>Nivel de Confidencialidad</t>
  </si>
  <si>
    <t>Preguntar Doc</t>
  </si>
  <si>
    <t>Información Pública</t>
  </si>
  <si>
    <t>Por demanda</t>
  </si>
  <si>
    <t>Artículo 19. Ley 1712 de 2014, Información exceptuada por daño a los intereses públicos.</t>
  </si>
  <si>
    <t>Permanente</t>
  </si>
  <si>
    <t>Actas comité paritario de salud ocupacional</t>
  </si>
  <si>
    <t xml:space="preserve">Papel </t>
  </si>
  <si>
    <t>Documento con temas tratados y acordados referentes al comité</t>
  </si>
  <si>
    <t>Documento privado, obligatorio y sometido a reserva, en el cual se registran cronológicamente las condiciones de salud del paciente, los actos médicos y los demás procedimientos ejecutados por el equipo de salud que interviene en su atención</t>
  </si>
  <si>
    <t>Medios Físicos Área de Salud</t>
  </si>
  <si>
    <t>Diario</t>
  </si>
  <si>
    <t>Parcial. los apartes de las actas en donde consten las estrategias de defensa formuladas por los apoderados, así como las opiniones o puntos de vista del proceso deliberativo de los servidores públicos que intervienen en las sesiones del Comité de Conciliación, o informes catalogados como secreto profesional, gozan de reserva.</t>
  </si>
  <si>
    <t>15 Años</t>
  </si>
  <si>
    <t>Ley 1564 de 2012, Articulo 123. los expedientes judiciales solo pueden examinarse por las partes, sus apoderados, dependientes autorizados por estos, auxiliares de la justicia, funcionarios públicos en ejercicio de su cargo, razones autorizadas por el juez con fines de docencia o investigaciones científicas y directores o miembros de consultorios jurídicos en los
casos en los que estén actuando.</t>
  </si>
  <si>
    <t>Total: hasta que no exista un dictamen respectivo al proceso.</t>
  </si>
  <si>
    <t>Ley 734 de 2002, Articulo 95. Reserva de la actuación disciplinaria. En el procedimiento ordinario las actuaciones disciplinarias serán reservadas hasta cuando se formule el pliego de cargos o la providencia que ordene el archivo definitivo, sin perjuicio de los derechos de los sujetos procesales. En el procedimiento especial ante el Procurador General de la Nación y en el procedimiento verbal, hasta la decisión de citar a audiencia.</t>
  </si>
  <si>
    <t>Total</t>
  </si>
  <si>
    <t>Parcial</t>
  </si>
  <si>
    <t>Concursos del personal administrativo</t>
  </si>
  <si>
    <t>Historias laborales de personal administrativo</t>
  </si>
  <si>
    <t>Historias laborales personal docente</t>
  </si>
  <si>
    <t>Actas comisión de personal</t>
  </si>
  <si>
    <t>Concursos del personal docente</t>
  </si>
  <si>
    <t>Corresponde a las Comisiones de Personal conocer de las reclamaciones que hagan los empleados sobre desmejoramiento en sus condiciones de trabajo, sobre la calificación de sus servicios y sobre las sanciones disciplinarias cuando el empleado haya incurrido en hechos que conlleven multas, suspensiones o destitución.</t>
  </si>
  <si>
    <t>Documentos que dan cuenta del vinculo laboral entre el funcionario y la Universidad.</t>
  </si>
  <si>
    <t>Documentos que dan cuenta del vinculo laboral entre el Docente y la Universidad.</t>
  </si>
  <si>
    <t>Papel/Base de Datos/.pdf</t>
  </si>
  <si>
    <t>Pública Clasificada</t>
  </si>
  <si>
    <t>Ley 1755 de 2015, Articulo 24, numeral 3, Informaciones y documentos reservados.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</si>
  <si>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Ley 1581 de 2012, Articulo 6.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Ley 1266 de 2008, Articulo 3, literal h). Dato privado. Es el dato que por su naturaleza íntima o reservada sólo es relevante para el titular.</t>
  </si>
  <si>
    <t>Mensual</t>
  </si>
  <si>
    <t>Certificaciones de devengados para fondos de pensiones</t>
  </si>
  <si>
    <t>Certificaciones de Rete Fuente, Iva e Ica</t>
  </si>
  <si>
    <t>Certificado de ingresos y retenciones</t>
  </si>
  <si>
    <t>Certificar tiempo y/o salario para bonos pensionales o pensiones</t>
  </si>
  <si>
    <t>Documento que refleja las retenciones realizadas a los proveedores anualmente.</t>
  </si>
  <si>
    <t>Documento que refleja las retenciones realizadas al personal administrativo que labora en la Universidad anualmente.</t>
  </si>
  <si>
    <t>Actas comité de adquisiciones</t>
  </si>
  <si>
    <t>Documentos relacionados con las diferentes contrataciones realizadas entre la Universidad y Terceros.</t>
  </si>
  <si>
    <t>Ley 1712 de 2014, Articulo 19. Información exceptuada por daño a los intereses públicos. Numeral d, La prevención, investigación y persecución de los delitos y las faltas disciplinarias, mientras que no se haga efectiva la medida de aseguramiento o se formule pliego de cargos, según sea el caso. Numeral e, El debido proceso y la igualdad de las partes en los procesos judiciales. Parágrafo, Se exceptúan también los documentos que contengan las opiniones o puntos de vista que formen parte del proceso deliberativo de los servidores públicos.</t>
  </si>
  <si>
    <t>La información que contienen las actas del comité exponen deliberaciones y/o puntos de vista de los servidores públicos producto de las estrategias de defensa de la Universidad Colegio Mayor de Cundinamarca; las cuales están orientadas a la protección del daño antijurídico.</t>
  </si>
  <si>
    <t>Si la información objeto del proceso es conocida por terceros ajenos a la Universidad Colegio Mayor de Cundinamarca, puede generar daños al debido proceso y la igualdad entre las partes involucradas.</t>
  </si>
  <si>
    <t>Según lo ordenado en la ley, los documentos que corresponden a estos procesos no pueden ser divulgados hasta tanto no se cuente con la decisión. Por otra parte, para garantizar la reserva de la información debe tenerse en cuenta: "Quien intervenga en la actuación disciplinaria será tratado con el respeto debido a la dignidad inherente al ser humano".</t>
  </si>
  <si>
    <t>10 años hasta después que se formule el pliego de cargos o la providencia que ordene el archivo definitivo o según sea en caso hasta que se cite audiencia.</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</si>
  <si>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Ley 1581 de 2012, Articulo 6.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</si>
  <si>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t>Si se divulga la información presentada en estos documentos puede causar daño a los derechos de los graduandos, relacionados con su intimidad personal, familiar y a su buen nombre.</t>
  </si>
  <si>
    <t>Ilimitada, Esta excepción no debería aplicarse cuando la persona natural o jurídica ha consentido en la revelación de sus datos personales o privados o bien cuando es claro que la información fue entregada como parte de aquella información que debe estar bajo régimen de publicidad aplicable.</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</si>
  <si>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Ley 1581 de 2012, Articulo 6.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Ley 1755 de 2015, Articulo 24, numeral 3, Informaciones y documentos reservados.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</si>
  <si>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Contiene información que siendo divulgada puede causar daños a los derechos constitucionales de honra, intimidad personal y familiar. Contiene datos personales e íntimos del estudiante.</t>
  </si>
  <si>
    <t>Contiene información que siendo divulgada puede causar daños a los derechos constitucionales de honra, intimidad personal. Contiene datos personales e íntimos del estudiante.</t>
  </si>
  <si>
    <t>Contiene información que siendo divulgada puede causar daños a los derechos constitucionales de honra, intimidad personal.</t>
  </si>
  <si>
    <t>Medios Físicos Archivos División de Recursos Humanos</t>
  </si>
  <si>
    <t>Actas comisión de planes e incentivos</t>
  </si>
  <si>
    <t>Documentos relacionados con los concursos públicos de méritos para proveer cargos vacantes de planta administrativa en la Universidad</t>
  </si>
  <si>
    <t>Documentos relacionados con los concursos públicos de méritos para proveer cargos vacantes de planta docente en la Universidad</t>
  </si>
  <si>
    <t>Información que afectan el pago de la nomina de los funcionarios y/o docentes, los cuales se deben tener en cuenta para iniciar el proceso el proceso de liquidación del mes correspondiente.</t>
  </si>
  <si>
    <t>Medios Físicos Archivos División Financiera</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</si>
  <si>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Ley 1755 de 2015, Articulo 24, numeral 3, Informaciones y documentos reservados.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</si>
  <si>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Documento que contiene la revisión, análisis, estudios relacionados con la compra de bienes y servicios.</t>
  </si>
  <si>
    <t>Medios Físicos Archivos División de Servicios Administrativos</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</si>
  <si>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Ley 1266 de 2008, Articulo 3, literal h). Dato privado. Es el dato que por su naturaleza íntima o reservada sólo es relevante para el titular.</t>
  </si>
  <si>
    <t>Documentos relacionados con la adquisición de bienes y/o servicios entre la Universidad y Terceros.</t>
  </si>
  <si>
    <t>Documentos relacionados con la contratación de actividades especificas entre la Universidad y personas naturales.</t>
  </si>
  <si>
    <t>Artículo 18. Ley 1712 de 2014, Información exceptuada por daño a derechos a personas naturales o jurídicas.</t>
  </si>
  <si>
    <t xml:space="preserve">Proceso Gestión Documental </t>
  </si>
  <si>
    <t>Índice de información clasificada y reservada</t>
  </si>
  <si>
    <t>Versión:</t>
  </si>
  <si>
    <t xml:space="preserve">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Ley 1755 de 2015, Articulo 24, numeral 3, Informaciones y documentos reservados.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</si>
  <si>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Ley 1755 de 2015, Articulo 24, numeral 3, Informaciones y documentos reservados.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Ley 23 de 1981, Articulo 34. La historia clínica es el registro obligatorio de las condiciones de salud del paciente. Es un documento probado sometido a reserva que únicamente puede ser conocido por terceros previa autorización del paciente o en los casos previstos por la ley.</t>
  </si>
  <si>
    <t xml:space="preserve">    Profesional Archivo y Correspondencia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</si>
</sst>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1"/>
      <color theme="1"/>
      <name val="Calibri"/>
      <family val="2"/>
      <scheme val="minor"/>
    </font>
    <font>
      <b/>
      <sz val="14"/>
      <color theme="0"/>
      <name val="Calibri"/>
      <family val="2"/>
      <scheme val="minor"/>
    </font>
    <font>
      <sz val="12"/>
      <color theme="1"/>
      <name val="Calibri"/>
      <family val="2"/>
      <scheme val="minor"/>
    </font>
    <font>
      <b/>
      <sz val="14"/>
      <color theme="0"/>
      <name val="Arial"/>
      <family val="2"/>
    </font>
    <font>
      <b/>
      <sz val="14"/>
      <color theme="1"/>
      <name val="Calibri"/>
      <family val="2"/>
      <scheme val="minor"/>
    </font>
    <font>
      <sz val="10"/>
      <name val="Arial"/>
      <family val="2"/>
    </font>
    <font>
      <b/>
      <sz val="12"/>
      <name val="Calibri"/>
      <family val="2"/>
      <scheme val="minor"/>
    </font>
    <font>
      <b/>
      <sz val="11"/>
      <name val="Calibri"/>
      <family val="2"/>
      <scheme val="minor"/>
    </font>
    <font>
      <sz val="9"/>
      <color theme="1"/>
      <name val="Calibri"/>
      <family val="2"/>
      <scheme val="minor"/>
    </font>
    <font>
      <b/>
      <sz val="9"/>
      <color indexed="81"/>
      <name val="Tahoma"/>
      <family val="2"/>
    </font>
    <font>
      <sz val="9"/>
      <color indexed="81"/>
      <name val="Tahoma"/>
      <family val="2"/>
    </font>
    <font>
      <sz val="10"/>
      <name val="Calibri"/>
      <family val="2"/>
      <scheme val="minor"/>
    </font>
    <font>
      <sz val="9"/>
      <name val="Calibri"/>
      <family val="2"/>
      <scheme val="minor"/>
    </font>
    <font>
      <b/>
      <sz val="12"/>
      <color theme="0"/>
      <name val="Calibri"/>
      <family val="2"/>
      <scheme val="minor"/>
    </font>
    <font>
      <b/>
      <sz val="12"/>
      <color theme="0"/>
      <name val="Arial"/>
      <family val="2"/>
    </font>
    <font>
      <b/>
      <sz val="18"/>
      <name val="Calibri"/>
      <family val="2"/>
      <scheme val="minor"/>
    </font>
    <font>
      <b/>
      <sz val="10"/>
      <name val="Calibri"/>
      <family val="2"/>
      <scheme val="minor"/>
    </font>
    <font>
      <sz val="9"/>
      <color indexed="81"/>
      <name val="Tahoma"/>
      <charset val="1"/>
    </font>
    <font>
      <b/>
      <sz val="9"/>
      <color indexed="81"/>
      <name val="Tahoma"/>
      <charset val="1"/>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C000"/>
        <bgColor indexed="64"/>
      </patternFill>
    </fill>
    <fill>
      <patternFill patternType="solid">
        <fgColor theme="9"/>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bottom style="hair">
        <color auto="1"/>
      </bottom>
      <diagonal/>
    </border>
    <border>
      <left/>
      <right style="medium">
        <color auto="1"/>
      </right>
      <top/>
      <bottom/>
      <diagonal/>
    </border>
    <border>
      <left style="medium">
        <color auto="1"/>
      </left>
      <right/>
      <top/>
      <bottom style="hair">
        <color auto="1"/>
      </bottom>
      <diagonal/>
    </border>
    <border>
      <left/>
      <right style="medium">
        <color auto="1"/>
      </right>
      <top/>
      <bottom style="hair">
        <color auto="1"/>
      </bottom>
      <diagonal/>
    </border>
    <border>
      <left style="medium">
        <color auto="1"/>
      </left>
      <right style="dashed">
        <color auto="1"/>
      </right>
      <top style="hair">
        <color auto="1"/>
      </top>
      <bottom style="dashed">
        <color auto="1"/>
      </bottom>
      <diagonal/>
    </border>
    <border>
      <left style="dashed">
        <color auto="1"/>
      </left>
      <right style="dashed">
        <color auto="1"/>
      </right>
      <top style="hair">
        <color auto="1"/>
      </top>
      <bottom style="dashed">
        <color auto="1"/>
      </bottom>
      <diagonal/>
    </border>
    <border>
      <left style="thin">
        <color indexed="64"/>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dashed">
        <color auto="1"/>
      </left>
      <right style="dashed">
        <color auto="1"/>
      </right>
      <top style="hair">
        <color auto="1"/>
      </top>
      <bottom/>
      <diagonal/>
    </border>
    <border>
      <left style="medium">
        <color auto="1"/>
      </left>
      <right style="dashed">
        <color auto="1"/>
      </right>
      <top style="dashed">
        <color auto="1"/>
      </top>
      <bottom/>
      <diagonal/>
    </border>
    <border>
      <left style="dashed">
        <color auto="1"/>
      </left>
      <right style="dashed">
        <color auto="1"/>
      </right>
      <top style="dashed">
        <color auto="1"/>
      </top>
      <bottom/>
      <diagonal/>
    </border>
    <border>
      <left style="dashed">
        <color auto="1"/>
      </left>
      <right style="dashed">
        <color auto="1"/>
      </right>
      <top/>
      <bottom/>
      <diagonal/>
    </border>
    <border>
      <left style="medium">
        <color auto="1"/>
      </left>
      <right style="medium">
        <color auto="1"/>
      </right>
      <top style="medium">
        <color auto="1"/>
      </top>
      <bottom style="dashed">
        <color auto="1"/>
      </bottom>
      <diagonal/>
    </border>
    <border>
      <left style="medium">
        <color auto="1"/>
      </left>
      <right style="medium">
        <color auto="1"/>
      </right>
      <top style="dashed">
        <color auto="1"/>
      </top>
      <bottom style="dashed">
        <color auto="1"/>
      </bottom>
      <diagonal/>
    </border>
    <border>
      <left style="medium">
        <color auto="1"/>
      </left>
      <right style="medium">
        <color auto="1"/>
      </right>
      <top style="dashed">
        <color auto="1"/>
      </top>
      <bottom style="medium">
        <color auto="1"/>
      </bottom>
      <diagonal/>
    </border>
  </borders>
  <cellStyleXfs count="2">
    <xf numFmtId="0" fontId="0" fillId="0" borderId="0"/>
    <xf numFmtId="0" fontId="6" fillId="0" borderId="0"/>
  </cellStyleXfs>
  <cellXfs count="94">
    <xf numFmtId="0" fontId="0" fillId="0" borderId="0" xfId="0"/>
    <xf numFmtId="0" fontId="0" fillId="0" borderId="0" xfId="0" applyBorder="1"/>
    <xf numFmtId="0" fontId="3" fillId="0" borderId="0" xfId="0" applyFont="1" applyFill="1" applyAlignment="1">
      <alignment vertical="center" wrapText="1"/>
    </xf>
    <xf numFmtId="0" fontId="5" fillId="0" borderId="0" xfId="0" applyFont="1" applyFill="1" applyAlignment="1">
      <alignment horizontal="center" vertical="center" wrapText="1"/>
    </xf>
    <xf numFmtId="0" fontId="1" fillId="0" borderId="4" xfId="0" applyFont="1" applyBorder="1" applyAlignment="1">
      <alignment vertical="center"/>
    </xf>
    <xf numFmtId="0" fontId="8" fillId="0" borderId="4" xfId="1" quotePrefix="1" applyFont="1" applyBorder="1" applyAlignment="1">
      <alignment horizontal="left" vertical="center" wrapText="1"/>
    </xf>
    <xf numFmtId="0" fontId="0" fillId="2" borderId="0" xfId="0" applyFill="1"/>
    <xf numFmtId="0" fontId="8" fillId="4" borderId="5" xfId="1" quotePrefix="1" applyFont="1" applyFill="1" applyBorder="1" applyAlignment="1">
      <alignment horizontal="left" vertical="center" wrapText="1"/>
    </xf>
    <xf numFmtId="0" fontId="1" fillId="4" borderId="4" xfId="0" applyFont="1" applyFill="1" applyBorder="1" applyAlignment="1">
      <alignment vertical="center"/>
    </xf>
    <xf numFmtId="0" fontId="8" fillId="2" borderId="5" xfId="1" quotePrefix="1" applyFont="1" applyFill="1" applyBorder="1" applyAlignment="1">
      <alignment horizontal="left" vertical="center" wrapText="1"/>
    </xf>
    <xf numFmtId="0" fontId="1" fillId="2" borderId="4" xfId="0" applyFont="1" applyFill="1" applyBorder="1" applyAlignment="1">
      <alignment vertical="center"/>
    </xf>
    <xf numFmtId="0" fontId="0" fillId="0" borderId="0" xfId="0" applyAlignment="1">
      <alignment wrapText="1"/>
    </xf>
    <xf numFmtId="0" fontId="16" fillId="2" borderId="6" xfId="0" applyFont="1" applyFill="1" applyBorder="1" applyAlignment="1">
      <alignment horizontal="center" vertical="center" wrapText="1"/>
    </xf>
    <xf numFmtId="0" fontId="17" fillId="2" borderId="3" xfId="0" applyFont="1" applyFill="1" applyBorder="1" applyAlignment="1">
      <alignment horizontal="right" vertical="center" wrapText="1"/>
    </xf>
    <xf numFmtId="0" fontId="17" fillId="2" borderId="12" xfId="0" applyNumberFormat="1" applyFont="1" applyFill="1" applyBorder="1" applyAlignment="1">
      <alignment horizontal="left" vertical="center" wrapText="1"/>
    </xf>
    <xf numFmtId="14" fontId="17" fillId="2" borderId="12" xfId="0" applyNumberFormat="1" applyFont="1" applyFill="1" applyBorder="1" applyAlignment="1">
      <alignment horizontal="left" vertical="center" wrapText="1"/>
    </xf>
    <xf numFmtId="0" fontId="3"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0" fillId="2" borderId="0" xfId="0" applyFill="1" applyBorder="1"/>
    <xf numFmtId="0" fontId="3" fillId="0" borderId="6" xfId="0" applyFont="1" applyFill="1" applyBorder="1" applyAlignment="1">
      <alignment vertical="center" wrapText="1"/>
    </xf>
    <xf numFmtId="0" fontId="3" fillId="0" borderId="9" xfId="0" applyFont="1" applyFill="1" applyBorder="1" applyAlignment="1">
      <alignment vertical="center" wrapText="1"/>
    </xf>
    <xf numFmtId="0" fontId="14" fillId="3" borderId="11" xfId="0" applyFont="1" applyFill="1" applyBorder="1" applyAlignment="1">
      <alignment horizontal="center" vertical="center" wrapText="1"/>
    </xf>
    <xf numFmtId="0" fontId="3" fillId="5" borderId="1" xfId="0" applyFont="1" applyFill="1" applyBorder="1" applyAlignment="1">
      <alignment vertical="center" wrapText="1"/>
    </xf>
    <xf numFmtId="0" fontId="3" fillId="0" borderId="1" xfId="0" applyFont="1" applyFill="1" applyBorder="1" applyAlignment="1">
      <alignment vertical="center" wrapText="1"/>
    </xf>
    <xf numFmtId="0" fontId="16" fillId="2" borderId="2"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0" fillId="0" borderId="20" xfId="0" applyBorder="1" applyAlignment="1">
      <alignment horizontal="center" vertical="center"/>
    </xf>
    <xf numFmtId="0" fontId="0" fillId="0" borderId="21" xfId="0" applyFill="1"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horizontal="center"/>
    </xf>
    <xf numFmtId="0" fontId="13" fillId="2" borderId="21" xfId="0" applyFont="1" applyFill="1" applyBorder="1" applyAlignment="1">
      <alignment horizontal="center" vertical="center" wrapText="1"/>
    </xf>
    <xf numFmtId="0" fontId="9" fillId="0" borderId="21" xfId="0" applyFont="1" applyBorder="1" applyAlignment="1">
      <alignment horizontal="center" wrapText="1"/>
    </xf>
    <xf numFmtId="0" fontId="0" fillId="0" borderId="21" xfId="0" applyBorder="1"/>
    <xf numFmtId="0" fontId="0" fillId="0" borderId="21" xfId="0" applyBorder="1" applyAlignment="1">
      <alignment wrapText="1"/>
    </xf>
    <xf numFmtId="0" fontId="9" fillId="2" borderId="21" xfId="0" applyFont="1" applyFill="1" applyBorder="1" applyAlignment="1">
      <alignment horizontal="center" wrapText="1"/>
    </xf>
    <xf numFmtId="0" fontId="0" fillId="2" borderId="21" xfId="0" applyFill="1" applyBorder="1" applyAlignment="1">
      <alignment horizontal="center"/>
    </xf>
    <xf numFmtId="0" fontId="1" fillId="0" borderId="21" xfId="0" applyFont="1" applyBorder="1" applyAlignment="1">
      <alignment wrapText="1"/>
    </xf>
    <xf numFmtId="0" fontId="1" fillId="0" borderId="21" xfId="0" applyFont="1" applyBorder="1"/>
    <xf numFmtId="0" fontId="0" fillId="0" borderId="22" xfId="0" applyFill="1" applyBorder="1" applyAlignment="1">
      <alignment horizontal="center" vertical="center"/>
    </xf>
    <xf numFmtId="0" fontId="0" fillId="0" borderId="22" xfId="0" applyBorder="1"/>
    <xf numFmtId="0" fontId="1" fillId="0" borderId="22" xfId="0" applyFont="1" applyBorder="1" applyAlignment="1">
      <alignment wrapText="1"/>
    </xf>
    <xf numFmtId="0" fontId="0" fillId="0" borderId="22" xfId="0" applyBorder="1" applyAlignment="1">
      <alignment wrapText="1"/>
    </xf>
    <xf numFmtId="0" fontId="0" fillId="2" borderId="22" xfId="0" applyFill="1" applyBorder="1" applyAlignment="1">
      <alignment horizontal="center"/>
    </xf>
    <xf numFmtId="0" fontId="0" fillId="0" borderId="22" xfId="0" applyBorder="1" applyAlignment="1">
      <alignment horizontal="center"/>
    </xf>
    <xf numFmtId="0" fontId="13" fillId="2" borderId="22" xfId="0" applyFont="1" applyFill="1" applyBorder="1" applyAlignment="1">
      <alignment horizontal="center" vertical="center" wrapText="1"/>
    </xf>
    <xf numFmtId="0" fontId="9" fillId="0" borderId="22" xfId="0" applyFont="1" applyBorder="1" applyAlignment="1">
      <alignment horizontal="center" wrapText="1"/>
    </xf>
    <xf numFmtId="0" fontId="9" fillId="2" borderId="22" xfId="0" applyFont="1" applyFill="1" applyBorder="1" applyAlignment="1">
      <alignment horizontal="center" wrapText="1"/>
    </xf>
    <xf numFmtId="14" fontId="0" fillId="0" borderId="21" xfId="0" applyNumberFormat="1" applyBorder="1" applyAlignment="1">
      <alignment horizontal="center"/>
    </xf>
    <xf numFmtId="0" fontId="0" fillId="2" borderId="21" xfId="0" applyFill="1" applyBorder="1" applyAlignment="1">
      <alignment horizontal="center" vertical="center"/>
    </xf>
    <xf numFmtId="0" fontId="9" fillId="2" borderId="21" xfId="0" applyFont="1" applyFill="1" applyBorder="1" applyAlignment="1">
      <alignment horizontal="center" vertical="center" wrapText="1"/>
    </xf>
    <xf numFmtId="0" fontId="9" fillId="0" borderId="21" xfId="0" applyFont="1" applyBorder="1" applyAlignment="1">
      <alignment horizontal="center" vertical="center" wrapText="1"/>
    </xf>
    <xf numFmtId="0" fontId="0" fillId="0" borderId="21" xfId="0" applyBorder="1" applyAlignment="1">
      <alignment horizontal="center" vertical="center" wrapText="1"/>
    </xf>
    <xf numFmtId="14" fontId="0" fillId="0" borderId="21" xfId="0" applyNumberFormat="1" applyBorder="1" applyAlignment="1">
      <alignment horizontal="center" vertical="center"/>
    </xf>
    <xf numFmtId="0" fontId="0" fillId="2" borderId="21" xfId="0" applyFill="1" applyBorder="1" applyAlignment="1">
      <alignment horizontal="center" vertical="center" wrapText="1"/>
    </xf>
    <xf numFmtId="0" fontId="0" fillId="0" borderId="21" xfId="0" applyBorder="1" applyAlignment="1">
      <alignment horizontal="left" vertical="top" wrapText="1"/>
    </xf>
    <xf numFmtId="14" fontId="0" fillId="2" borderId="21" xfId="0" applyNumberFormat="1" applyFill="1" applyBorder="1" applyAlignment="1">
      <alignment horizontal="center" vertical="center"/>
    </xf>
    <xf numFmtId="0" fontId="0" fillId="2" borderId="21" xfId="0" applyFill="1" applyBorder="1" applyAlignment="1">
      <alignment horizontal="left" vertical="top" wrapText="1"/>
    </xf>
    <xf numFmtId="0" fontId="8" fillId="2" borderId="21" xfId="1" quotePrefix="1" applyFont="1" applyFill="1" applyBorder="1" applyAlignment="1">
      <alignment horizontal="center" vertical="center" wrapText="1"/>
    </xf>
    <xf numFmtId="0" fontId="8" fillId="2" borderId="21" xfId="1" applyFont="1" applyFill="1" applyBorder="1" applyAlignment="1">
      <alignment horizontal="center" vertical="center" wrapText="1"/>
    </xf>
    <xf numFmtId="0" fontId="1" fillId="0" borderId="21" xfId="0" applyFont="1" applyBorder="1" applyAlignment="1">
      <alignment horizontal="center" vertical="center" wrapText="1"/>
    </xf>
    <xf numFmtId="0" fontId="20" fillId="0" borderId="21" xfId="0" applyFont="1" applyBorder="1" applyAlignment="1">
      <alignment horizontal="center" vertical="center" wrapText="1"/>
    </xf>
    <xf numFmtId="0" fontId="8" fillId="2" borderId="20" xfId="1" quotePrefix="1" applyFont="1" applyFill="1" applyBorder="1" applyAlignment="1">
      <alignment horizontal="center" vertical="center" wrapText="1"/>
    </xf>
    <xf numFmtId="0" fontId="0" fillId="2" borderId="20" xfId="0" applyFill="1" applyBorder="1" applyAlignment="1">
      <alignment horizontal="center" vertical="center" wrapText="1"/>
    </xf>
    <xf numFmtId="0" fontId="13" fillId="2" borderId="20"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0" borderId="20" xfId="0" applyFont="1" applyBorder="1" applyAlignment="1">
      <alignment horizontal="center" vertical="center" wrapText="1"/>
    </xf>
    <xf numFmtId="0" fontId="0" fillId="2" borderId="20" xfId="0" applyFill="1" applyBorder="1" applyAlignment="1">
      <alignment horizontal="left" vertical="top" wrapText="1"/>
    </xf>
    <xf numFmtId="0" fontId="0" fillId="0" borderId="20" xfId="0" applyBorder="1" applyAlignment="1">
      <alignment horizontal="center" vertical="center" wrapText="1"/>
    </xf>
    <xf numFmtId="14" fontId="0" fillId="0" borderId="20" xfId="0" applyNumberFormat="1" applyBorder="1" applyAlignment="1">
      <alignment horizontal="center"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2" fillId="2" borderId="8" xfId="0" applyFont="1" applyFill="1" applyBorder="1" applyAlignment="1">
      <alignment horizontal="left" vertical="top"/>
    </xf>
    <xf numFmtId="0" fontId="12" fillId="2" borderId="6" xfId="0" applyFont="1" applyFill="1" applyBorder="1" applyAlignment="1">
      <alignment horizontal="left" vertical="top"/>
    </xf>
    <xf numFmtId="0" fontId="2" fillId="3" borderId="11"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16" fillId="2" borderId="13" xfId="0" applyFont="1" applyFill="1" applyBorder="1" applyAlignment="1">
      <alignment horizontal="center" wrapText="1"/>
    </xf>
    <xf numFmtId="0" fontId="16" fillId="2" borderId="14" xfId="0" applyFont="1" applyFill="1" applyBorder="1" applyAlignment="1">
      <alignment horizontal="center" wrapText="1"/>
    </xf>
    <xf numFmtId="0" fontId="16" fillId="2" borderId="15" xfId="0" applyFont="1" applyFill="1" applyBorder="1" applyAlignment="1">
      <alignment horizontal="center" wrapText="1"/>
    </xf>
    <xf numFmtId="0" fontId="16" fillId="2" borderId="2" xfId="0" applyFont="1" applyFill="1" applyBorder="1" applyAlignment="1">
      <alignment horizontal="center" wrapText="1"/>
    </xf>
    <xf numFmtId="0" fontId="16" fillId="2" borderId="0" xfId="0" applyFont="1" applyFill="1" applyBorder="1" applyAlignment="1">
      <alignment horizontal="center" wrapText="1"/>
    </xf>
    <xf numFmtId="0" fontId="16" fillId="2" borderId="7" xfId="0" applyFont="1" applyFill="1" applyBorder="1" applyAlignment="1">
      <alignment horizontal="center" wrapText="1"/>
    </xf>
    <xf numFmtId="0" fontId="16" fillId="2" borderId="2"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7" fillId="2" borderId="2" xfId="0" applyFont="1" applyFill="1" applyBorder="1" applyAlignment="1">
      <alignment horizontal="left"/>
    </xf>
    <xf numFmtId="0" fontId="7" fillId="2" borderId="0" xfId="0" applyFont="1" applyFill="1" applyBorder="1" applyAlignment="1">
      <alignment horizontal="left"/>
    </xf>
  </cellXfs>
  <cellStyles count="2">
    <cellStyle name="Normal" xfId="0" builtinId="0"/>
    <cellStyle name="Normal 2" xfId="1"/>
  </cellStyles>
  <dxfs count="1">
    <dxf>
      <font>
        <color rgb="FF9C0006"/>
      </font>
      <fill>
        <patternFill>
          <bgColor rgb="FFFFC7CE"/>
        </patternFill>
      </fill>
    </dxf>
  </dxfs>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pa de Ruta'!A65"/></Relationships>
</file>

<file path=xl/drawings/drawing1.xml><?xml version="1.0" encoding="utf-8"?>
<xdr:wsDr xmlns:xdr="http://schemas.openxmlformats.org/drawingml/2006/spreadsheetDrawing" xmlns:a="http://schemas.openxmlformats.org/drawingml/2006/main">
  <xdr:twoCellAnchor>
    <xdr:from>
      <xdr:col>8</xdr:col>
      <xdr:colOff>133350</xdr:colOff>
      <xdr:row>0</xdr:row>
      <xdr:rowOff>171450</xdr:rowOff>
    </xdr:from>
    <xdr:to>
      <xdr:col>8</xdr:col>
      <xdr:colOff>885825</xdr:colOff>
      <xdr:row>0</xdr:row>
      <xdr:rowOff>514350</xdr:rowOff>
    </xdr:to>
    <xdr:sp macro="" textlink="">
      <xdr:nvSpPr>
        <xdr:cNvPr id="2" name="1 Rectángulo redondeado">
          <a:hlinkClick xmlns:r="http://schemas.openxmlformats.org/officeDocument/2006/relationships" r:id="rId1"/>
        </xdr:cNvPr>
        <xdr:cNvSpPr/>
      </xdr:nvSpPr>
      <xdr:spPr>
        <a:xfrm>
          <a:off x="15030450" y="171450"/>
          <a:ext cx="752475" cy="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t>Inicio</a:t>
          </a:r>
        </a:p>
      </xdr:txBody>
    </xdr:sp>
    <xdr:clientData/>
  </xdr:twoCellAnchor>
  <xdr:twoCellAnchor editAs="oneCell">
    <xdr:from>
      <xdr:col>2</xdr:col>
      <xdr:colOff>28575</xdr:colOff>
      <xdr:row>1</xdr:row>
      <xdr:rowOff>76199</xdr:rowOff>
    </xdr:from>
    <xdr:to>
      <xdr:col>2</xdr:col>
      <xdr:colOff>1438305</xdr:colOff>
      <xdr:row>6</xdr:row>
      <xdr:rowOff>226217</xdr:rowOff>
    </xdr:to>
    <xdr:pic>
      <xdr:nvPicPr>
        <xdr:cNvPr id="3" name="Imagen 3" descr="UNIVERSIDAD COLEGIO MAYOR DE CUNDINAMARCA"/>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6731" y="242887"/>
          <a:ext cx="1409730" cy="163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
  <sheetViews>
    <sheetView workbookViewId="0">
      <selection activeCell="C15" sqref="C15"/>
    </sheetView>
  </sheetViews>
  <sheetFormatPr baseColWidth="10" defaultRowHeight="15" x14ac:dyDescent="0.25"/>
  <cols>
    <col min="2" max="2" width="38.42578125" bestFit="1" customWidth="1"/>
    <col min="3" max="3" width="39.7109375" bestFit="1" customWidth="1"/>
    <col min="4" max="4" width="62.42578125" bestFit="1" customWidth="1"/>
    <col min="5" max="5" width="27.140625" bestFit="1" customWidth="1"/>
    <col min="6" max="6" width="56.85546875" bestFit="1" customWidth="1"/>
  </cols>
  <sheetData>
    <row r="2" spans="2:9" x14ac:dyDescent="0.25">
      <c r="B2" t="s">
        <v>83</v>
      </c>
    </row>
    <row r="5" spans="2:9" x14ac:dyDescent="0.25">
      <c r="B5" s="10" t="s">
        <v>45</v>
      </c>
      <c r="C5" s="8" t="s">
        <v>82</v>
      </c>
      <c r="D5" s="4" t="s">
        <v>46</v>
      </c>
      <c r="E5" s="8" t="s">
        <v>64</v>
      </c>
      <c r="F5" s="8" t="s">
        <v>65</v>
      </c>
    </row>
    <row r="6" spans="2:9" x14ac:dyDescent="0.25">
      <c r="B6" s="4" t="s">
        <v>52</v>
      </c>
      <c r="C6" s="4" t="s">
        <v>62</v>
      </c>
      <c r="D6" s="8" t="s">
        <v>59</v>
      </c>
      <c r="E6" t="s">
        <v>84</v>
      </c>
    </row>
    <row r="7" spans="2:9" x14ac:dyDescent="0.25">
      <c r="B7" s="10" t="s">
        <v>43</v>
      </c>
      <c r="C7" s="8" t="s">
        <v>44</v>
      </c>
      <c r="D7" s="8" t="s">
        <v>53</v>
      </c>
      <c r="E7" s="8" t="s">
        <v>54</v>
      </c>
      <c r="F7" s="8" t="s">
        <v>67</v>
      </c>
      <c r="G7" s="8" t="s">
        <v>60</v>
      </c>
      <c r="H7" s="8" t="s">
        <v>69</v>
      </c>
      <c r="I7" s="8" t="s">
        <v>70</v>
      </c>
    </row>
    <row r="8" spans="2:9" ht="30" x14ac:dyDescent="0.25">
      <c r="B8" s="7" t="s">
        <v>14</v>
      </c>
      <c r="C8" t="s">
        <v>86</v>
      </c>
    </row>
    <row r="9" spans="2:9" x14ac:dyDescent="0.25">
      <c r="B9" s="8" t="s">
        <v>55</v>
      </c>
      <c r="C9" t="s">
        <v>87</v>
      </c>
      <c r="D9" s="7" t="s">
        <v>15</v>
      </c>
    </row>
    <row r="10" spans="2:9" x14ac:dyDescent="0.25">
      <c r="B10" t="s">
        <v>74</v>
      </c>
      <c r="C10" s="8" t="s">
        <v>73</v>
      </c>
    </row>
    <row r="11" spans="2:9" x14ac:dyDescent="0.25">
      <c r="B11" s="5" t="s">
        <v>16</v>
      </c>
      <c r="C11" s="4" t="s">
        <v>2</v>
      </c>
      <c r="D11" s="5" t="s">
        <v>17</v>
      </c>
    </row>
    <row r="12" spans="2:9" ht="30" x14ac:dyDescent="0.25">
      <c r="B12" s="7" t="s">
        <v>19</v>
      </c>
      <c r="C12" s="9" t="s">
        <v>12</v>
      </c>
    </row>
    <row r="13" spans="2:9" ht="30" x14ac:dyDescent="0.25">
      <c r="B13" s="7" t="s">
        <v>21</v>
      </c>
      <c r="C13" s="7" t="s">
        <v>34</v>
      </c>
    </row>
    <row r="14" spans="2:9" x14ac:dyDescent="0.25">
      <c r="B14" s="8" t="s">
        <v>57</v>
      </c>
      <c r="C14" t="s">
        <v>90</v>
      </c>
    </row>
    <row r="15" spans="2:9" x14ac:dyDescent="0.25">
      <c r="B15" s="8" t="s">
        <v>50</v>
      </c>
      <c r="C15" s="8"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EY1048355"/>
  <sheetViews>
    <sheetView tabSelected="1" view="pageBreakPreview" topLeftCell="A19" zoomScaleNormal="100" zoomScaleSheetLayoutView="100" workbookViewId="0">
      <selection activeCell="E12" sqref="E12"/>
    </sheetView>
  </sheetViews>
  <sheetFormatPr baseColWidth="10" defaultColWidth="11.42578125" defaultRowHeight="15" x14ac:dyDescent="0.25"/>
  <cols>
    <col min="1" max="1" width="14.85546875" style="1" customWidth="1"/>
    <col min="2" max="2" width="4.85546875" bestFit="1" customWidth="1"/>
    <col min="3" max="3" width="29.5703125" customWidth="1"/>
    <col min="4" max="4" width="34.28515625" customWidth="1"/>
    <col min="5" max="5" width="37.85546875" customWidth="1"/>
    <col min="6" max="6" width="11.5703125" customWidth="1"/>
    <col min="7" max="7" width="24.140625" customWidth="1"/>
    <col min="8" max="8" width="25.85546875" customWidth="1"/>
    <col min="9" max="9" width="16.5703125" bestFit="1" customWidth="1"/>
    <col min="10" max="10" width="39.42578125" customWidth="1"/>
    <col min="11" max="11" width="30" customWidth="1"/>
    <col min="12" max="12" width="29.85546875" customWidth="1"/>
    <col min="13" max="13" width="5.140625" hidden="1" customWidth="1"/>
    <col min="14" max="14" width="26.28515625" customWidth="1"/>
    <col min="15" max="15" width="59.7109375" customWidth="1"/>
    <col min="16" max="16" width="39.85546875" customWidth="1"/>
    <col min="17" max="17" width="36.140625" customWidth="1"/>
    <col min="18" max="18" width="20.5703125" customWidth="1"/>
    <col min="19" max="19" width="26.85546875" customWidth="1"/>
    <col min="20" max="20" width="6.140625" customWidth="1"/>
    <col min="22" max="22" width="14.140625" bestFit="1" customWidth="1"/>
    <col min="16379" max="16379" width="56.140625" customWidth="1"/>
    <col min="16380" max="16380" width="4.85546875" customWidth="1"/>
    <col min="16381" max="16381" width="4.42578125" customWidth="1"/>
    <col min="16382" max="16382" width="4.85546875" customWidth="1"/>
    <col min="16383" max="16384" width="3.28515625" customWidth="1"/>
  </cols>
  <sheetData>
    <row r="1" spans="1:22" ht="13.5" customHeight="1" thickBot="1" x14ac:dyDescent="0.3">
      <c r="A1"/>
      <c r="J1" s="1"/>
    </row>
    <row r="2" spans="1:22" s="2" customFormat="1" ht="23.25" customHeight="1" x14ac:dyDescent="0.35">
      <c r="A2" s="16"/>
      <c r="B2" s="83" t="s">
        <v>6</v>
      </c>
      <c r="C2" s="84"/>
      <c r="D2" s="84"/>
      <c r="E2" s="84"/>
      <c r="F2" s="84"/>
      <c r="G2" s="84"/>
      <c r="H2" s="84"/>
      <c r="I2" s="84"/>
      <c r="J2" s="84"/>
      <c r="K2" s="84"/>
      <c r="L2" s="84"/>
      <c r="M2" s="84"/>
      <c r="N2" s="84"/>
      <c r="O2" s="84"/>
      <c r="P2" s="84"/>
      <c r="Q2" s="84"/>
      <c r="R2" s="84"/>
      <c r="S2" s="85"/>
    </row>
    <row r="3" spans="1:22" s="2" customFormat="1" ht="23.25" customHeight="1" x14ac:dyDescent="0.35">
      <c r="A3" s="16"/>
      <c r="B3" s="86" t="s">
        <v>183</v>
      </c>
      <c r="C3" s="87"/>
      <c r="D3" s="87"/>
      <c r="E3" s="87"/>
      <c r="F3" s="87"/>
      <c r="G3" s="87"/>
      <c r="H3" s="87"/>
      <c r="I3" s="87"/>
      <c r="J3" s="87"/>
      <c r="K3" s="87"/>
      <c r="L3" s="87"/>
      <c r="M3" s="87"/>
      <c r="N3" s="87"/>
      <c r="O3" s="87"/>
      <c r="P3" s="87"/>
      <c r="Q3" s="87"/>
      <c r="R3" s="87"/>
      <c r="S3" s="88"/>
    </row>
    <row r="4" spans="1:22" s="2" customFormat="1" ht="23.25" customHeight="1" x14ac:dyDescent="0.35">
      <c r="A4" s="16"/>
      <c r="B4" s="86" t="s">
        <v>104</v>
      </c>
      <c r="C4" s="87"/>
      <c r="D4" s="87"/>
      <c r="E4" s="87"/>
      <c r="F4" s="87"/>
      <c r="G4" s="87"/>
      <c r="H4" s="87"/>
      <c r="I4" s="87"/>
      <c r="J4" s="87"/>
      <c r="K4" s="87"/>
      <c r="L4" s="87"/>
      <c r="M4" s="87"/>
      <c r="N4" s="87"/>
      <c r="O4" s="87"/>
      <c r="P4" s="87"/>
      <c r="Q4" s="87"/>
      <c r="R4" s="87"/>
      <c r="S4" s="88"/>
    </row>
    <row r="5" spans="1:22" s="2" customFormat="1" ht="23.25" customHeight="1" x14ac:dyDescent="0.25">
      <c r="A5" s="16"/>
      <c r="B5" s="89" t="s">
        <v>7</v>
      </c>
      <c r="C5" s="90"/>
      <c r="D5" s="90"/>
      <c r="E5" s="90"/>
      <c r="F5" s="90"/>
      <c r="G5" s="90"/>
      <c r="H5" s="90"/>
      <c r="I5" s="90"/>
      <c r="J5" s="90"/>
      <c r="K5" s="90"/>
      <c r="L5" s="90"/>
      <c r="M5" s="90"/>
      <c r="N5" s="90"/>
      <c r="O5" s="90"/>
      <c r="P5" s="90"/>
      <c r="Q5" s="90"/>
      <c r="R5" s="90"/>
      <c r="S5" s="91"/>
      <c r="U5" s="22"/>
      <c r="V5" s="23" t="s">
        <v>119</v>
      </c>
    </row>
    <row r="6" spans="1:22" s="2" customFormat="1" ht="23.25" customHeight="1" thickBot="1" x14ac:dyDescent="0.3">
      <c r="A6" s="16"/>
      <c r="B6" s="89" t="s">
        <v>184</v>
      </c>
      <c r="C6" s="90"/>
      <c r="D6" s="90"/>
      <c r="E6" s="90"/>
      <c r="F6" s="90"/>
      <c r="G6" s="90"/>
      <c r="H6" s="90"/>
      <c r="I6" s="90"/>
      <c r="J6" s="90"/>
      <c r="K6" s="90"/>
      <c r="L6" s="90"/>
      <c r="M6" s="90"/>
      <c r="N6" s="90"/>
      <c r="O6" s="90"/>
      <c r="P6" s="90"/>
      <c r="Q6" s="90"/>
      <c r="R6" s="90"/>
      <c r="S6" s="91"/>
    </row>
    <row r="7" spans="1:22" s="2" customFormat="1" ht="23.25" customHeight="1" thickBot="1" x14ac:dyDescent="0.3">
      <c r="A7" s="16"/>
      <c r="B7" s="24"/>
      <c r="C7" s="25"/>
      <c r="D7" s="25"/>
      <c r="E7" s="25"/>
      <c r="F7" s="25"/>
      <c r="G7" s="25"/>
      <c r="H7" s="25"/>
      <c r="I7" s="25"/>
      <c r="J7" s="16"/>
      <c r="K7" s="16"/>
      <c r="L7" s="16"/>
      <c r="M7" s="16"/>
      <c r="N7" s="16"/>
      <c r="O7" s="16"/>
      <c r="P7" s="16"/>
      <c r="Q7" s="16"/>
      <c r="R7" s="13" t="s">
        <v>185</v>
      </c>
      <c r="S7" s="14">
        <v>1</v>
      </c>
    </row>
    <row r="8" spans="1:22" s="2" customFormat="1" ht="23.25" customHeight="1" thickBot="1" x14ac:dyDescent="0.3">
      <c r="A8" s="16"/>
      <c r="B8" s="92" t="s">
        <v>105</v>
      </c>
      <c r="C8" s="93"/>
      <c r="D8" s="93"/>
      <c r="E8" s="25"/>
      <c r="F8" s="25"/>
      <c r="G8" s="25"/>
      <c r="H8" s="25"/>
      <c r="I8" s="25"/>
      <c r="J8" s="16"/>
      <c r="K8" s="16"/>
      <c r="L8" s="16"/>
      <c r="M8" s="16"/>
      <c r="N8" s="16"/>
      <c r="O8" s="16"/>
      <c r="P8" s="16"/>
      <c r="Q8" s="16"/>
      <c r="R8" s="13" t="s">
        <v>103</v>
      </c>
      <c r="S8" s="15">
        <v>43804</v>
      </c>
    </row>
    <row r="9" spans="1:22" s="2" customFormat="1" ht="23.25" customHeight="1" x14ac:dyDescent="0.25">
      <c r="A9" s="16"/>
      <c r="B9" s="73" t="s">
        <v>188</v>
      </c>
      <c r="C9" s="74"/>
      <c r="D9" s="74"/>
      <c r="E9" s="12"/>
      <c r="F9" s="12"/>
      <c r="G9" s="12"/>
      <c r="H9" s="12"/>
      <c r="I9" s="12"/>
      <c r="J9" s="19"/>
      <c r="K9" s="19"/>
      <c r="L9" s="19"/>
      <c r="M9" s="19"/>
      <c r="N9" s="19"/>
      <c r="O9" s="19"/>
      <c r="P9" s="19"/>
      <c r="Q9" s="19"/>
      <c r="R9" s="19"/>
      <c r="S9" s="20"/>
    </row>
    <row r="10" spans="1:22" s="3" customFormat="1" ht="34.5" customHeight="1" x14ac:dyDescent="0.25">
      <c r="A10" s="17"/>
      <c r="B10" s="79" t="s">
        <v>72</v>
      </c>
      <c r="C10" s="81" t="s">
        <v>75</v>
      </c>
      <c r="D10" s="81" t="s">
        <v>8</v>
      </c>
      <c r="E10" s="81" t="s">
        <v>9</v>
      </c>
      <c r="F10" s="81" t="s">
        <v>4</v>
      </c>
      <c r="G10" s="75" t="s">
        <v>10</v>
      </c>
      <c r="H10" s="77" t="s">
        <v>26</v>
      </c>
      <c r="I10" s="75" t="s">
        <v>5</v>
      </c>
      <c r="J10" s="75" t="s">
        <v>27</v>
      </c>
      <c r="K10" s="75" t="s">
        <v>28</v>
      </c>
      <c r="L10" s="75" t="s">
        <v>29</v>
      </c>
      <c r="M10" s="26"/>
      <c r="N10" s="77" t="s">
        <v>118</v>
      </c>
      <c r="O10" s="75" t="s">
        <v>25</v>
      </c>
      <c r="P10" s="75" t="s">
        <v>30</v>
      </c>
      <c r="Q10" s="75" t="s">
        <v>31</v>
      </c>
      <c r="R10" s="75" t="s">
        <v>32</v>
      </c>
      <c r="S10" s="75" t="s">
        <v>33</v>
      </c>
    </row>
    <row r="11" spans="1:22" ht="27" customHeight="1" thickBot="1" x14ac:dyDescent="0.3">
      <c r="B11" s="80"/>
      <c r="C11" s="82"/>
      <c r="D11" s="82"/>
      <c r="E11" s="82"/>
      <c r="F11" s="82"/>
      <c r="G11" s="76"/>
      <c r="H11" s="78"/>
      <c r="I11" s="76"/>
      <c r="J11" s="76"/>
      <c r="K11" s="76"/>
      <c r="L11" s="76"/>
      <c r="M11" s="27"/>
      <c r="N11" s="78"/>
      <c r="O11" s="76"/>
      <c r="P11" s="76"/>
      <c r="Q11" s="76"/>
      <c r="R11" s="76"/>
      <c r="S11" s="76"/>
    </row>
    <row r="12" spans="1:22" ht="210" customHeight="1" x14ac:dyDescent="0.25">
      <c r="B12" s="28">
        <v>1</v>
      </c>
      <c r="C12" s="63" t="s">
        <v>11</v>
      </c>
      <c r="D12" s="71" t="s">
        <v>47</v>
      </c>
      <c r="E12" s="64" t="s">
        <v>93</v>
      </c>
      <c r="F12" s="28" t="s">
        <v>0</v>
      </c>
      <c r="G12" s="28" t="s">
        <v>66</v>
      </c>
      <c r="H12" s="28" t="s">
        <v>121</v>
      </c>
      <c r="I12" s="28" t="s">
        <v>71</v>
      </c>
      <c r="J12" s="65" t="s">
        <v>94</v>
      </c>
      <c r="K12" s="65" t="s">
        <v>94</v>
      </c>
      <c r="L12" s="66" t="s">
        <v>122</v>
      </c>
      <c r="M12" s="67" t="b">
        <f>ISNUMBER(SEARCH("18",L12))</f>
        <v>0</v>
      </c>
      <c r="N12" s="67" t="str">
        <f>IF(M12,"Pública Clasificada","Pública Reservada")</f>
        <v>Pública Reservada</v>
      </c>
      <c r="O12" s="68" t="s">
        <v>158</v>
      </c>
      <c r="P12" s="69" t="s">
        <v>159</v>
      </c>
      <c r="Q12" s="69" t="s">
        <v>130</v>
      </c>
      <c r="R12" s="70">
        <v>43797</v>
      </c>
      <c r="S12" s="28" t="s">
        <v>131</v>
      </c>
    </row>
    <row r="13" spans="1:22" s="6" customFormat="1" ht="299.25" customHeight="1" x14ac:dyDescent="0.25">
      <c r="A13" s="18"/>
      <c r="B13" s="30">
        <v>2</v>
      </c>
      <c r="C13" s="59" t="s">
        <v>11</v>
      </c>
      <c r="D13" s="72" t="s">
        <v>51</v>
      </c>
      <c r="E13" s="53" t="s">
        <v>96</v>
      </c>
      <c r="F13" s="30" t="s">
        <v>0</v>
      </c>
      <c r="G13" s="30" t="s">
        <v>66</v>
      </c>
      <c r="H13" s="50" t="s">
        <v>3</v>
      </c>
      <c r="I13" s="30" t="s">
        <v>71</v>
      </c>
      <c r="J13" s="32" t="s">
        <v>81</v>
      </c>
      <c r="K13" s="32" t="s">
        <v>81</v>
      </c>
      <c r="L13" s="51" t="s">
        <v>106</v>
      </c>
      <c r="M13" s="52" t="b">
        <f>ISNUMBER(SEARCH("18",L13))</f>
        <v>1</v>
      </c>
      <c r="N13" s="52" t="str">
        <f>IF(M13,"Pública Clasificada","Pública Reservada")</f>
        <v>Pública Clasificada</v>
      </c>
      <c r="O13" s="56" t="s">
        <v>163</v>
      </c>
      <c r="P13" s="53" t="s">
        <v>164</v>
      </c>
      <c r="Q13" s="30" t="s">
        <v>135</v>
      </c>
      <c r="R13" s="54">
        <v>43798</v>
      </c>
      <c r="S13" s="62" t="s">
        <v>165</v>
      </c>
    </row>
    <row r="14" spans="1:22" s="6" customFormat="1" ht="263.25" customHeight="1" x14ac:dyDescent="0.25">
      <c r="A14" s="18"/>
      <c r="B14" s="30">
        <v>3</v>
      </c>
      <c r="C14" s="61" t="s">
        <v>11</v>
      </c>
      <c r="D14" s="61" t="s">
        <v>124</v>
      </c>
      <c r="E14" s="55" t="s">
        <v>126</v>
      </c>
      <c r="F14" s="50" t="s">
        <v>0</v>
      </c>
      <c r="G14" s="50" t="s">
        <v>66</v>
      </c>
      <c r="H14" s="30" t="s">
        <v>121</v>
      </c>
      <c r="I14" s="30" t="s">
        <v>125</v>
      </c>
      <c r="J14" s="32" t="s">
        <v>128</v>
      </c>
      <c r="K14" s="32" t="s">
        <v>128</v>
      </c>
      <c r="L14" s="52" t="s">
        <v>107</v>
      </c>
      <c r="M14" s="52" t="b">
        <f>ISNUMBER(SEARCH("18",L14))</f>
        <v>1</v>
      </c>
      <c r="N14" s="51" t="str">
        <f>IF(M14,"Pública Clasificada","Pública Reservada")</f>
        <v>Pública Clasificada</v>
      </c>
      <c r="O14" s="56" t="s">
        <v>176</v>
      </c>
      <c r="P14" s="55" t="s">
        <v>169</v>
      </c>
      <c r="Q14" s="30" t="s">
        <v>135</v>
      </c>
      <c r="R14" s="54">
        <v>43801</v>
      </c>
      <c r="S14" s="62" t="s">
        <v>165</v>
      </c>
    </row>
    <row r="15" spans="1:22" ht="229.5" customHeight="1" x14ac:dyDescent="0.25">
      <c r="B15" s="30">
        <v>4</v>
      </c>
      <c r="C15" s="61" t="s">
        <v>11</v>
      </c>
      <c r="D15" s="61" t="s">
        <v>140</v>
      </c>
      <c r="E15" s="53" t="s">
        <v>142</v>
      </c>
      <c r="F15" s="50" t="s">
        <v>0</v>
      </c>
      <c r="G15" s="50" t="s">
        <v>66</v>
      </c>
      <c r="H15" s="30" t="s">
        <v>121</v>
      </c>
      <c r="I15" s="30" t="s">
        <v>125</v>
      </c>
      <c r="J15" s="32" t="s">
        <v>170</v>
      </c>
      <c r="K15" s="32" t="s">
        <v>170</v>
      </c>
      <c r="L15" s="52" t="s">
        <v>106</v>
      </c>
      <c r="M15" s="52" t="b">
        <v>1</v>
      </c>
      <c r="N15" s="51" t="s">
        <v>146</v>
      </c>
      <c r="O15" s="56" t="s">
        <v>186</v>
      </c>
      <c r="P15" s="55" t="s">
        <v>169</v>
      </c>
      <c r="Q15" s="30" t="s">
        <v>135</v>
      </c>
      <c r="R15" s="54">
        <v>43802</v>
      </c>
      <c r="S15" s="62" t="s">
        <v>165</v>
      </c>
    </row>
    <row r="16" spans="1:22" s="6" customFormat="1" ht="231" customHeight="1" x14ac:dyDescent="0.25">
      <c r="A16" s="18"/>
      <c r="B16" s="30">
        <v>5</v>
      </c>
      <c r="C16" s="61" t="s">
        <v>11</v>
      </c>
      <c r="D16" s="61" t="s">
        <v>171</v>
      </c>
      <c r="E16" s="53" t="s">
        <v>126</v>
      </c>
      <c r="F16" s="50" t="s">
        <v>0</v>
      </c>
      <c r="G16" s="50" t="s">
        <v>66</v>
      </c>
      <c r="H16" s="30" t="s">
        <v>121</v>
      </c>
      <c r="I16" s="30" t="s">
        <v>125</v>
      </c>
      <c r="J16" s="32" t="s">
        <v>170</v>
      </c>
      <c r="K16" s="32" t="s">
        <v>170</v>
      </c>
      <c r="L16" s="52" t="s">
        <v>106</v>
      </c>
      <c r="M16" s="52" t="b">
        <v>1</v>
      </c>
      <c r="N16" s="51" t="s">
        <v>146</v>
      </c>
      <c r="O16" s="56" t="s">
        <v>186</v>
      </c>
      <c r="P16" s="55" t="s">
        <v>169</v>
      </c>
      <c r="Q16" s="30" t="s">
        <v>135</v>
      </c>
      <c r="R16" s="54">
        <v>43802</v>
      </c>
      <c r="S16" s="62" t="s">
        <v>165</v>
      </c>
    </row>
    <row r="17" spans="1:19" s="6" customFormat="1" ht="150" x14ac:dyDescent="0.25">
      <c r="A17" s="18"/>
      <c r="B17" s="30">
        <v>6</v>
      </c>
      <c r="C17" s="61" t="s">
        <v>11</v>
      </c>
      <c r="D17" s="61" t="s">
        <v>156</v>
      </c>
      <c r="E17" s="53" t="s">
        <v>177</v>
      </c>
      <c r="F17" s="50" t="s">
        <v>0</v>
      </c>
      <c r="G17" s="50" t="s">
        <v>66</v>
      </c>
      <c r="H17" s="30" t="s">
        <v>121</v>
      </c>
      <c r="I17" s="30" t="s">
        <v>71</v>
      </c>
      <c r="J17" s="32" t="s">
        <v>178</v>
      </c>
      <c r="K17" s="32" t="s">
        <v>178</v>
      </c>
      <c r="L17" s="52" t="s">
        <v>106</v>
      </c>
      <c r="M17" s="52" t="b">
        <v>1</v>
      </c>
      <c r="N17" s="51" t="s">
        <v>146</v>
      </c>
      <c r="O17" s="56" t="s">
        <v>179</v>
      </c>
      <c r="P17" s="55" t="s">
        <v>169</v>
      </c>
      <c r="Q17" s="30" t="s">
        <v>135</v>
      </c>
      <c r="R17" s="54">
        <v>43804</v>
      </c>
      <c r="S17" s="62" t="s">
        <v>165</v>
      </c>
    </row>
    <row r="18" spans="1:19" s="6" customFormat="1" ht="240" customHeight="1" x14ac:dyDescent="0.25">
      <c r="A18" s="18"/>
      <c r="B18" s="30">
        <v>7</v>
      </c>
      <c r="C18" s="61" t="s">
        <v>36</v>
      </c>
      <c r="D18" s="61" t="s">
        <v>150</v>
      </c>
      <c r="E18" s="53" t="s">
        <v>153</v>
      </c>
      <c r="F18" s="50" t="s">
        <v>0</v>
      </c>
      <c r="G18" s="50" t="s">
        <v>66</v>
      </c>
      <c r="H18" s="30" t="s">
        <v>121</v>
      </c>
      <c r="I18" s="53" t="s">
        <v>71</v>
      </c>
      <c r="J18" s="32" t="s">
        <v>175</v>
      </c>
      <c r="K18" s="32" t="s">
        <v>175</v>
      </c>
      <c r="L18" s="52" t="s">
        <v>106</v>
      </c>
      <c r="M18" s="52" t="b">
        <v>1</v>
      </c>
      <c r="N18" s="51" t="s">
        <v>146</v>
      </c>
      <c r="O18" s="56" t="s">
        <v>176</v>
      </c>
      <c r="P18" s="55" t="s">
        <v>169</v>
      </c>
      <c r="Q18" s="30" t="s">
        <v>135</v>
      </c>
      <c r="R18" s="54">
        <v>43804</v>
      </c>
      <c r="S18" s="62" t="s">
        <v>165</v>
      </c>
    </row>
    <row r="19" spans="1:19" s="6" customFormat="1" ht="195" x14ac:dyDescent="0.25">
      <c r="A19" s="18"/>
      <c r="B19" s="30">
        <v>8</v>
      </c>
      <c r="C19" s="61" t="s">
        <v>36</v>
      </c>
      <c r="D19" s="61" t="s">
        <v>151</v>
      </c>
      <c r="E19" s="53" t="s">
        <v>154</v>
      </c>
      <c r="F19" s="50" t="s">
        <v>0</v>
      </c>
      <c r="G19" s="50" t="s">
        <v>92</v>
      </c>
      <c r="H19" s="30" t="s">
        <v>1</v>
      </c>
      <c r="I19" s="53" t="s">
        <v>76</v>
      </c>
      <c r="J19" s="32" t="s">
        <v>175</v>
      </c>
      <c r="K19" s="32" t="s">
        <v>175</v>
      </c>
      <c r="L19" s="52" t="s">
        <v>108</v>
      </c>
      <c r="M19" s="52" t="b">
        <v>1</v>
      </c>
      <c r="N19" s="51" t="s">
        <v>146</v>
      </c>
      <c r="O19" s="56" t="s">
        <v>176</v>
      </c>
      <c r="P19" s="55" t="s">
        <v>169</v>
      </c>
      <c r="Q19" s="30" t="s">
        <v>135</v>
      </c>
      <c r="R19" s="54">
        <v>43804</v>
      </c>
      <c r="S19" s="62" t="s">
        <v>165</v>
      </c>
    </row>
    <row r="20" spans="1:19" s="6" customFormat="1" ht="195" x14ac:dyDescent="0.25">
      <c r="A20" s="18"/>
      <c r="B20" s="29">
        <v>9</v>
      </c>
      <c r="C20" s="61" t="s">
        <v>36</v>
      </c>
      <c r="D20" s="61" t="s">
        <v>152</v>
      </c>
      <c r="E20" s="53" t="s">
        <v>155</v>
      </c>
      <c r="F20" s="50" t="s">
        <v>0</v>
      </c>
      <c r="G20" s="50" t="s">
        <v>92</v>
      </c>
      <c r="H20" s="30" t="s">
        <v>1</v>
      </c>
      <c r="I20" s="53" t="s">
        <v>76</v>
      </c>
      <c r="J20" s="32" t="s">
        <v>175</v>
      </c>
      <c r="K20" s="32" t="s">
        <v>175</v>
      </c>
      <c r="L20" s="52" t="s">
        <v>106</v>
      </c>
      <c r="M20" s="52" t="b">
        <v>1</v>
      </c>
      <c r="N20" s="51" t="s">
        <v>146</v>
      </c>
      <c r="O20" s="56" t="s">
        <v>176</v>
      </c>
      <c r="P20" s="55" t="s">
        <v>169</v>
      </c>
      <c r="Q20" s="30" t="s">
        <v>135</v>
      </c>
      <c r="R20" s="54">
        <v>43804</v>
      </c>
      <c r="S20" s="62" t="s">
        <v>165</v>
      </c>
    </row>
    <row r="21" spans="1:19" s="6" customFormat="1" ht="210" x14ac:dyDescent="0.25">
      <c r="A21" s="18"/>
      <c r="B21" s="30">
        <v>10</v>
      </c>
      <c r="C21" s="61" t="s">
        <v>40</v>
      </c>
      <c r="D21" s="61" t="s">
        <v>137</v>
      </c>
      <c r="E21" s="53" t="s">
        <v>172</v>
      </c>
      <c r="F21" s="50" t="s">
        <v>0</v>
      </c>
      <c r="G21" s="50" t="s">
        <v>66</v>
      </c>
      <c r="H21" s="30" t="s">
        <v>121</v>
      </c>
      <c r="I21" s="30" t="s">
        <v>125</v>
      </c>
      <c r="J21" s="32" t="s">
        <v>170</v>
      </c>
      <c r="K21" s="32" t="s">
        <v>170</v>
      </c>
      <c r="L21" s="52" t="s">
        <v>106</v>
      </c>
      <c r="M21" s="52" t="b">
        <v>1</v>
      </c>
      <c r="N21" s="51" t="s">
        <v>146</v>
      </c>
      <c r="O21" s="56" t="s">
        <v>186</v>
      </c>
      <c r="P21" s="55" t="s">
        <v>169</v>
      </c>
      <c r="Q21" s="30" t="s">
        <v>135</v>
      </c>
      <c r="R21" s="54">
        <v>43802</v>
      </c>
      <c r="S21" s="62" t="s">
        <v>165</v>
      </c>
    </row>
    <row r="22" spans="1:19" ht="238.5" customHeight="1" x14ac:dyDescent="0.25">
      <c r="B22" s="30">
        <v>11</v>
      </c>
      <c r="C22" s="61" t="s">
        <v>40</v>
      </c>
      <c r="D22" s="61" t="s">
        <v>141</v>
      </c>
      <c r="E22" s="53" t="s">
        <v>173</v>
      </c>
      <c r="F22" s="50" t="s">
        <v>0</v>
      </c>
      <c r="G22" s="50" t="s">
        <v>66</v>
      </c>
      <c r="H22" s="30" t="s">
        <v>121</v>
      </c>
      <c r="I22" s="30" t="s">
        <v>125</v>
      </c>
      <c r="J22" s="32" t="s">
        <v>170</v>
      </c>
      <c r="K22" s="32" t="s">
        <v>170</v>
      </c>
      <c r="L22" s="52" t="s">
        <v>106</v>
      </c>
      <c r="M22" s="52" t="b">
        <v>1</v>
      </c>
      <c r="N22" s="51" t="s">
        <v>146</v>
      </c>
      <c r="O22" s="56" t="s">
        <v>176</v>
      </c>
      <c r="P22" s="55" t="s">
        <v>169</v>
      </c>
      <c r="Q22" s="30" t="s">
        <v>135</v>
      </c>
      <c r="R22" s="54">
        <v>43802</v>
      </c>
      <c r="S22" s="62" t="s">
        <v>165</v>
      </c>
    </row>
    <row r="23" spans="1:19" ht="150" x14ac:dyDescent="0.25">
      <c r="B23" s="30">
        <v>12</v>
      </c>
      <c r="C23" s="61" t="s">
        <v>37</v>
      </c>
      <c r="D23" s="61"/>
      <c r="E23" s="53" t="s">
        <v>157</v>
      </c>
      <c r="F23" s="50" t="s">
        <v>0</v>
      </c>
      <c r="G23" s="50" t="s">
        <v>66</v>
      </c>
      <c r="H23" s="30" t="s">
        <v>121</v>
      </c>
      <c r="I23" s="30" t="s">
        <v>71</v>
      </c>
      <c r="J23" s="32" t="s">
        <v>178</v>
      </c>
      <c r="K23" s="32" t="s">
        <v>178</v>
      </c>
      <c r="L23" s="52" t="s">
        <v>106</v>
      </c>
      <c r="M23" s="52" t="b">
        <v>1</v>
      </c>
      <c r="N23" s="51" t="s">
        <v>146</v>
      </c>
      <c r="O23" s="56" t="s">
        <v>179</v>
      </c>
      <c r="P23" s="55" t="s">
        <v>169</v>
      </c>
      <c r="Q23" s="30" t="s">
        <v>135</v>
      </c>
      <c r="R23" s="54">
        <v>43804</v>
      </c>
      <c r="S23" s="62" t="s">
        <v>165</v>
      </c>
    </row>
    <row r="24" spans="1:19" s="6" customFormat="1" ht="141" customHeight="1" x14ac:dyDescent="0.25">
      <c r="A24" s="18"/>
      <c r="B24" s="30">
        <v>13</v>
      </c>
      <c r="C24" s="59" t="s">
        <v>13</v>
      </c>
      <c r="D24" s="72"/>
      <c r="E24" s="55" t="s">
        <v>95</v>
      </c>
      <c r="F24" s="50" t="s">
        <v>0</v>
      </c>
      <c r="G24" s="50" t="s">
        <v>66</v>
      </c>
      <c r="H24" s="50" t="s">
        <v>123</v>
      </c>
      <c r="I24" s="50" t="s">
        <v>71</v>
      </c>
      <c r="J24" s="32" t="s">
        <v>94</v>
      </c>
      <c r="K24" s="32" t="s">
        <v>94</v>
      </c>
      <c r="L24" s="52" t="s">
        <v>113</v>
      </c>
      <c r="M24" s="52" t="b">
        <f t="shared" ref="M24:M25" si="0">ISNUMBER(SEARCH("18",L24))</f>
        <v>0</v>
      </c>
      <c r="N24" s="52" t="str">
        <f t="shared" ref="N24:N25" si="1">IF(M24,"Pública Clasificada","Pública Reservada")</f>
        <v>Pública Reservada</v>
      </c>
      <c r="O24" s="58" t="s">
        <v>132</v>
      </c>
      <c r="P24" s="55" t="s">
        <v>160</v>
      </c>
      <c r="Q24" s="55" t="s">
        <v>133</v>
      </c>
      <c r="R24" s="57">
        <v>43798</v>
      </c>
      <c r="S24" s="50" t="s">
        <v>131</v>
      </c>
    </row>
    <row r="25" spans="1:19" s="6" customFormat="1" ht="285" x14ac:dyDescent="0.25">
      <c r="A25" s="18"/>
      <c r="B25" s="30">
        <v>14</v>
      </c>
      <c r="C25" s="61" t="s">
        <v>35</v>
      </c>
      <c r="D25" s="61"/>
      <c r="E25" s="53" t="s">
        <v>127</v>
      </c>
      <c r="F25" s="50" t="s">
        <v>0</v>
      </c>
      <c r="G25" s="50" t="s">
        <v>66</v>
      </c>
      <c r="H25" s="30" t="s">
        <v>129</v>
      </c>
      <c r="I25" s="30" t="s">
        <v>125</v>
      </c>
      <c r="J25" s="32" t="s">
        <v>128</v>
      </c>
      <c r="K25" s="32" t="s">
        <v>128</v>
      </c>
      <c r="L25" s="52" t="s">
        <v>107</v>
      </c>
      <c r="M25" s="52" t="b">
        <f t="shared" si="0"/>
        <v>1</v>
      </c>
      <c r="N25" s="51" t="str">
        <f t="shared" si="1"/>
        <v>Pública Clasificada</v>
      </c>
      <c r="O25" s="56" t="s">
        <v>187</v>
      </c>
      <c r="P25" s="55" t="s">
        <v>169</v>
      </c>
      <c r="Q25" s="30" t="s">
        <v>135</v>
      </c>
      <c r="R25" s="54">
        <v>43801</v>
      </c>
      <c r="S25" s="62" t="s">
        <v>165</v>
      </c>
    </row>
    <row r="26" spans="1:19" ht="140.25" x14ac:dyDescent="0.25">
      <c r="B26" s="29">
        <v>15</v>
      </c>
      <c r="C26" s="61" t="s">
        <v>41</v>
      </c>
      <c r="D26" s="61" t="s">
        <v>138</v>
      </c>
      <c r="E26" s="53" t="s">
        <v>143</v>
      </c>
      <c r="F26" s="50" t="s">
        <v>0</v>
      </c>
      <c r="G26" s="50" t="s">
        <v>66</v>
      </c>
      <c r="H26" s="30" t="s">
        <v>123</v>
      </c>
      <c r="I26" s="30" t="s">
        <v>125</v>
      </c>
      <c r="J26" s="32" t="s">
        <v>170</v>
      </c>
      <c r="K26" s="32" t="s">
        <v>170</v>
      </c>
      <c r="L26" s="52" t="s">
        <v>106</v>
      </c>
      <c r="M26" s="52" t="b">
        <v>1</v>
      </c>
      <c r="N26" s="51" t="s">
        <v>146</v>
      </c>
      <c r="O26" s="56" t="s">
        <v>147</v>
      </c>
      <c r="P26" s="55" t="s">
        <v>169</v>
      </c>
      <c r="Q26" s="30" t="s">
        <v>135</v>
      </c>
      <c r="R26" s="54">
        <v>43802</v>
      </c>
      <c r="S26" s="62" t="s">
        <v>165</v>
      </c>
    </row>
    <row r="27" spans="1:19" ht="140.25" x14ac:dyDescent="0.25">
      <c r="B27" s="30">
        <v>16</v>
      </c>
      <c r="C27" s="61" t="s">
        <v>41</v>
      </c>
      <c r="D27" s="61" t="s">
        <v>139</v>
      </c>
      <c r="E27" s="53" t="s">
        <v>144</v>
      </c>
      <c r="F27" s="50" t="s">
        <v>0</v>
      </c>
      <c r="G27" s="50" t="s">
        <v>66</v>
      </c>
      <c r="H27" s="30" t="s">
        <v>123</v>
      </c>
      <c r="I27" s="30" t="s">
        <v>125</v>
      </c>
      <c r="J27" s="32" t="s">
        <v>170</v>
      </c>
      <c r="K27" s="32" t="s">
        <v>170</v>
      </c>
      <c r="L27" s="52" t="s">
        <v>106</v>
      </c>
      <c r="M27" s="52" t="b">
        <v>1</v>
      </c>
      <c r="N27" s="51" t="s">
        <v>146</v>
      </c>
      <c r="O27" s="56" t="s">
        <v>147</v>
      </c>
      <c r="P27" s="55" t="s">
        <v>169</v>
      </c>
      <c r="Q27" s="30" t="s">
        <v>135</v>
      </c>
      <c r="R27" s="54">
        <v>43802</v>
      </c>
      <c r="S27" s="62" t="s">
        <v>165</v>
      </c>
    </row>
    <row r="28" spans="1:19" ht="375" x14ac:dyDescent="0.25">
      <c r="B28" s="30">
        <v>17</v>
      </c>
      <c r="C28" s="59" t="s">
        <v>18</v>
      </c>
      <c r="D28" s="72" t="s">
        <v>63</v>
      </c>
      <c r="E28" s="55" t="s">
        <v>98</v>
      </c>
      <c r="F28" s="50" t="s">
        <v>0</v>
      </c>
      <c r="G28" s="50" t="s">
        <v>66</v>
      </c>
      <c r="H28" s="50" t="s">
        <v>3</v>
      </c>
      <c r="I28" s="50" t="s">
        <v>71</v>
      </c>
      <c r="J28" s="32" t="s">
        <v>97</v>
      </c>
      <c r="K28" s="32" t="s">
        <v>97</v>
      </c>
      <c r="L28" s="52" t="s">
        <v>106</v>
      </c>
      <c r="M28" s="52" t="b">
        <f>ISNUMBER(SEARCH("18",L28))</f>
        <v>1</v>
      </c>
      <c r="N28" s="52" t="str">
        <f>IF(M28,"Pública Clasificada","Pública Reservada")</f>
        <v>Pública Clasificada</v>
      </c>
      <c r="O28" s="58" t="s">
        <v>166</v>
      </c>
      <c r="P28" s="55" t="s">
        <v>167</v>
      </c>
      <c r="Q28" s="50" t="s">
        <v>136</v>
      </c>
      <c r="R28" s="57">
        <v>43798</v>
      </c>
      <c r="S28" s="62" t="s">
        <v>165</v>
      </c>
    </row>
    <row r="29" spans="1:19" ht="375" x14ac:dyDescent="0.25">
      <c r="B29" s="30">
        <v>18</v>
      </c>
      <c r="C29" s="59" t="s">
        <v>18</v>
      </c>
      <c r="D29" s="72" t="s">
        <v>56</v>
      </c>
      <c r="E29" s="55" t="s">
        <v>98</v>
      </c>
      <c r="F29" s="50" t="s">
        <v>0</v>
      </c>
      <c r="G29" s="50" t="s">
        <v>66</v>
      </c>
      <c r="H29" s="50" t="s">
        <v>3</v>
      </c>
      <c r="I29" s="50" t="s">
        <v>71</v>
      </c>
      <c r="J29" s="32" t="s">
        <v>97</v>
      </c>
      <c r="K29" s="32" t="s">
        <v>97</v>
      </c>
      <c r="L29" s="52" t="s">
        <v>106</v>
      </c>
      <c r="M29" s="52" t="b">
        <f>ISNUMBER(SEARCH("18",L29))</f>
        <v>1</v>
      </c>
      <c r="N29" s="52" t="str">
        <f>IF(M29,"Pública Clasificada","Pública Reservada")</f>
        <v>Pública Clasificada</v>
      </c>
      <c r="O29" s="58" t="s">
        <v>166</v>
      </c>
      <c r="P29" s="55" t="s">
        <v>167</v>
      </c>
      <c r="Q29" s="50" t="s">
        <v>136</v>
      </c>
      <c r="R29" s="57">
        <v>43798</v>
      </c>
      <c r="S29" s="62" t="s">
        <v>165</v>
      </c>
    </row>
    <row r="30" spans="1:19" ht="225" x14ac:dyDescent="0.25">
      <c r="B30" s="30">
        <v>19</v>
      </c>
      <c r="C30" s="61" t="s">
        <v>42</v>
      </c>
      <c r="D30" s="61"/>
      <c r="E30" s="53" t="s">
        <v>174</v>
      </c>
      <c r="F30" s="50" t="s">
        <v>0</v>
      </c>
      <c r="G30" s="50" t="s">
        <v>66</v>
      </c>
      <c r="H30" s="30" t="s">
        <v>149</v>
      </c>
      <c r="I30" s="53" t="s">
        <v>145</v>
      </c>
      <c r="J30" s="32" t="s">
        <v>170</v>
      </c>
      <c r="K30" s="32" t="s">
        <v>170</v>
      </c>
      <c r="L30" s="52" t="s">
        <v>106</v>
      </c>
      <c r="M30" s="52" t="b">
        <v>1</v>
      </c>
      <c r="N30" s="51" t="s">
        <v>146</v>
      </c>
      <c r="O30" s="56" t="s">
        <v>148</v>
      </c>
      <c r="P30" s="55" t="s">
        <v>169</v>
      </c>
      <c r="Q30" s="30" t="s">
        <v>135</v>
      </c>
      <c r="R30" s="54">
        <v>43802</v>
      </c>
      <c r="S30" s="62" t="s">
        <v>165</v>
      </c>
    </row>
    <row r="31" spans="1:19" ht="150" x14ac:dyDescent="0.25">
      <c r="B31" s="30">
        <v>20</v>
      </c>
      <c r="C31" s="61" t="s">
        <v>38</v>
      </c>
      <c r="D31" s="61"/>
      <c r="E31" s="53" t="s">
        <v>180</v>
      </c>
      <c r="F31" s="50" t="s">
        <v>0</v>
      </c>
      <c r="G31" s="50" t="s">
        <v>66</v>
      </c>
      <c r="H31" s="30" t="s">
        <v>121</v>
      </c>
      <c r="I31" s="30" t="s">
        <v>71</v>
      </c>
      <c r="J31" s="32" t="s">
        <v>178</v>
      </c>
      <c r="K31" s="32" t="s">
        <v>178</v>
      </c>
      <c r="L31" s="52" t="s">
        <v>106</v>
      </c>
      <c r="M31" s="52" t="b">
        <v>1</v>
      </c>
      <c r="N31" s="51" t="s">
        <v>146</v>
      </c>
      <c r="O31" s="56" t="s">
        <v>179</v>
      </c>
      <c r="P31" s="55" t="s">
        <v>169</v>
      </c>
      <c r="Q31" s="30" t="s">
        <v>135</v>
      </c>
      <c r="R31" s="54">
        <v>43804</v>
      </c>
      <c r="S31" s="62" t="s">
        <v>165</v>
      </c>
    </row>
    <row r="32" spans="1:19" ht="150" x14ac:dyDescent="0.25">
      <c r="B32" s="30">
        <v>21</v>
      </c>
      <c r="C32" s="61" t="s">
        <v>39</v>
      </c>
      <c r="D32" s="61"/>
      <c r="E32" s="53" t="s">
        <v>181</v>
      </c>
      <c r="F32" s="50" t="s">
        <v>0</v>
      </c>
      <c r="G32" s="50" t="s">
        <v>66</v>
      </c>
      <c r="H32" s="30" t="s">
        <v>121</v>
      </c>
      <c r="I32" s="30" t="s">
        <v>71</v>
      </c>
      <c r="J32" s="32" t="s">
        <v>178</v>
      </c>
      <c r="K32" s="32" t="s">
        <v>178</v>
      </c>
      <c r="L32" s="52" t="s">
        <v>106</v>
      </c>
      <c r="M32" s="52" t="b">
        <v>1</v>
      </c>
      <c r="N32" s="51" t="s">
        <v>146</v>
      </c>
      <c r="O32" s="56" t="s">
        <v>179</v>
      </c>
      <c r="P32" s="55" t="s">
        <v>169</v>
      </c>
      <c r="Q32" s="30" t="s">
        <v>135</v>
      </c>
      <c r="R32" s="54">
        <v>43804</v>
      </c>
      <c r="S32" s="62" t="s">
        <v>165</v>
      </c>
    </row>
    <row r="33" spans="2:19" ht="240" customHeight="1" x14ac:dyDescent="0.25">
      <c r="B33" s="30">
        <v>22</v>
      </c>
      <c r="C33" s="60" t="s">
        <v>20</v>
      </c>
      <c r="D33" s="72"/>
      <c r="E33" s="53" t="s">
        <v>99</v>
      </c>
      <c r="F33" s="30" t="s">
        <v>0</v>
      </c>
      <c r="G33" s="30" t="s">
        <v>85</v>
      </c>
      <c r="H33" s="30" t="s">
        <v>3</v>
      </c>
      <c r="I33" s="53" t="s">
        <v>77</v>
      </c>
      <c r="J33" s="32" t="s">
        <v>100</v>
      </c>
      <c r="K33" s="32" t="s">
        <v>100</v>
      </c>
      <c r="L33" s="52" t="s">
        <v>106</v>
      </c>
      <c r="M33" s="52" t="b">
        <f t="shared" ref="M33:M37" si="2">ISNUMBER(SEARCH("18",L33))</f>
        <v>1</v>
      </c>
      <c r="N33" s="52" t="str">
        <f t="shared" ref="N33:N37" si="3">IF(M33,"Pública Clasificada","Pública Reservada")</f>
        <v>Pública Clasificada</v>
      </c>
      <c r="O33" s="56" t="s">
        <v>176</v>
      </c>
      <c r="P33" s="55" t="s">
        <v>168</v>
      </c>
      <c r="Q33" s="30" t="s">
        <v>135</v>
      </c>
      <c r="R33" s="54">
        <v>43798</v>
      </c>
      <c r="S33" s="62" t="s">
        <v>165</v>
      </c>
    </row>
    <row r="34" spans="2:19" ht="150" x14ac:dyDescent="0.25">
      <c r="B34" s="50">
        <v>23</v>
      </c>
      <c r="C34" s="59" t="s">
        <v>22</v>
      </c>
      <c r="D34" s="72" t="s">
        <v>48</v>
      </c>
      <c r="E34" s="55" t="s">
        <v>88</v>
      </c>
      <c r="F34" s="50" t="s">
        <v>0</v>
      </c>
      <c r="G34" s="50" t="s">
        <v>66</v>
      </c>
      <c r="H34" s="50" t="s">
        <v>121</v>
      </c>
      <c r="I34" s="50" t="s">
        <v>71</v>
      </c>
      <c r="J34" s="32" t="s">
        <v>81</v>
      </c>
      <c r="K34" s="32" t="s">
        <v>81</v>
      </c>
      <c r="L34" s="52" t="s">
        <v>112</v>
      </c>
      <c r="M34" s="52" t="b">
        <f t="shared" si="2"/>
        <v>0</v>
      </c>
      <c r="N34" s="52" t="str">
        <f t="shared" si="3"/>
        <v>Pública Reservada</v>
      </c>
      <c r="O34" s="58" t="s">
        <v>134</v>
      </c>
      <c r="P34" s="55" t="s">
        <v>161</v>
      </c>
      <c r="Q34" s="50" t="s">
        <v>135</v>
      </c>
      <c r="R34" s="57">
        <v>43798</v>
      </c>
      <c r="S34" s="55" t="s">
        <v>162</v>
      </c>
    </row>
    <row r="35" spans="2:19" ht="140.25" customHeight="1" x14ac:dyDescent="0.25">
      <c r="B35" s="30">
        <v>24</v>
      </c>
      <c r="C35" s="59" t="s">
        <v>22</v>
      </c>
      <c r="D35" s="72" t="s">
        <v>49</v>
      </c>
      <c r="E35" s="55" t="s">
        <v>89</v>
      </c>
      <c r="F35" s="50" t="s">
        <v>0</v>
      </c>
      <c r="G35" s="50" t="s">
        <v>66</v>
      </c>
      <c r="H35" s="50" t="s">
        <v>121</v>
      </c>
      <c r="I35" s="50" t="s">
        <v>71</v>
      </c>
      <c r="J35" s="32" t="s">
        <v>94</v>
      </c>
      <c r="K35" s="32" t="s">
        <v>94</v>
      </c>
      <c r="L35" s="52" t="s">
        <v>113</v>
      </c>
      <c r="M35" s="52" t="b">
        <f t="shared" si="2"/>
        <v>0</v>
      </c>
      <c r="N35" s="52" t="str">
        <f t="shared" si="3"/>
        <v>Pública Reservada</v>
      </c>
      <c r="O35" s="58" t="s">
        <v>132</v>
      </c>
      <c r="P35" s="55" t="s">
        <v>160</v>
      </c>
      <c r="Q35" s="55" t="s">
        <v>133</v>
      </c>
      <c r="R35" s="57">
        <v>43798</v>
      </c>
      <c r="S35" s="50" t="s">
        <v>131</v>
      </c>
    </row>
    <row r="36" spans="2:19" ht="195" x14ac:dyDescent="0.25">
      <c r="B36" s="30">
        <v>25</v>
      </c>
      <c r="C36" s="59" t="s">
        <v>23</v>
      </c>
      <c r="D36" s="72" t="s">
        <v>61</v>
      </c>
      <c r="E36" s="55" t="s">
        <v>101</v>
      </c>
      <c r="F36" s="50" t="s">
        <v>0</v>
      </c>
      <c r="G36" s="50" t="s">
        <v>85</v>
      </c>
      <c r="H36" s="50" t="s">
        <v>3</v>
      </c>
      <c r="I36" s="55" t="s">
        <v>102</v>
      </c>
      <c r="J36" s="32" t="s">
        <v>80</v>
      </c>
      <c r="K36" s="32" t="s">
        <v>80</v>
      </c>
      <c r="L36" s="52" t="s">
        <v>106</v>
      </c>
      <c r="M36" s="52" t="b">
        <f t="shared" si="2"/>
        <v>1</v>
      </c>
      <c r="N36" s="52" t="str">
        <f t="shared" si="3"/>
        <v>Pública Clasificada</v>
      </c>
      <c r="O36" s="56" t="s">
        <v>176</v>
      </c>
      <c r="P36" s="55" t="s">
        <v>168</v>
      </c>
      <c r="Q36" s="30" t="s">
        <v>135</v>
      </c>
      <c r="R36" s="54">
        <v>43798</v>
      </c>
      <c r="S36" s="62" t="s">
        <v>165</v>
      </c>
    </row>
    <row r="37" spans="2:19" ht="249" customHeight="1" x14ac:dyDescent="0.25">
      <c r="B37" s="30">
        <v>26</v>
      </c>
      <c r="C37" s="59" t="s">
        <v>24</v>
      </c>
      <c r="D37" s="72" t="s">
        <v>58</v>
      </c>
      <c r="E37" s="53" t="s">
        <v>79</v>
      </c>
      <c r="F37" s="30" t="s">
        <v>0</v>
      </c>
      <c r="G37" s="30" t="s">
        <v>85</v>
      </c>
      <c r="H37" s="30" t="s">
        <v>3</v>
      </c>
      <c r="I37" s="53" t="s">
        <v>78</v>
      </c>
      <c r="J37" s="32" t="s">
        <v>91</v>
      </c>
      <c r="K37" s="32" t="s">
        <v>91</v>
      </c>
      <c r="L37" s="52" t="s">
        <v>106</v>
      </c>
      <c r="M37" s="52" t="b">
        <f t="shared" si="2"/>
        <v>1</v>
      </c>
      <c r="N37" s="52" t="str">
        <f t="shared" si="3"/>
        <v>Pública Clasificada</v>
      </c>
      <c r="O37" s="56" t="s">
        <v>176</v>
      </c>
      <c r="P37" s="55" t="s">
        <v>167</v>
      </c>
      <c r="Q37" s="30" t="s">
        <v>135</v>
      </c>
      <c r="R37" s="54">
        <v>43798</v>
      </c>
      <c r="S37" s="62" t="s">
        <v>165</v>
      </c>
    </row>
    <row r="38" spans="2:19" x14ac:dyDescent="0.25">
      <c r="B38" s="30"/>
      <c r="C38" s="38"/>
      <c r="D38" s="39"/>
      <c r="E38" s="35"/>
      <c r="F38" s="37"/>
      <c r="G38" s="37"/>
      <c r="H38" s="31"/>
      <c r="I38" s="31"/>
      <c r="J38" s="32"/>
      <c r="K38" s="32"/>
      <c r="L38" s="33"/>
      <c r="M38" s="33"/>
      <c r="N38" s="36"/>
      <c r="O38" s="35"/>
      <c r="P38" s="55"/>
      <c r="Q38" s="34"/>
      <c r="R38" s="49"/>
      <c r="S38" s="34"/>
    </row>
    <row r="39" spans="2:19" x14ac:dyDescent="0.25">
      <c r="B39" s="30"/>
      <c r="C39" s="38"/>
      <c r="D39" s="39"/>
      <c r="E39" s="35"/>
      <c r="F39" s="37"/>
      <c r="G39" s="37"/>
      <c r="H39" s="31"/>
      <c r="I39" s="31"/>
      <c r="J39" s="32"/>
      <c r="K39" s="32"/>
      <c r="L39" s="33"/>
      <c r="M39" s="33"/>
      <c r="N39" s="36"/>
      <c r="O39" s="34"/>
      <c r="P39" s="34"/>
      <c r="Q39" s="34"/>
      <c r="R39" s="34"/>
      <c r="S39" s="34"/>
    </row>
    <row r="40" spans="2:19" ht="15.75" thickBot="1" x14ac:dyDescent="0.3">
      <c r="B40" s="40"/>
      <c r="C40" s="42"/>
      <c r="D40" s="41"/>
      <c r="E40" s="43"/>
      <c r="F40" s="44"/>
      <c r="G40" s="44"/>
      <c r="H40" s="45"/>
      <c r="I40" s="45"/>
      <c r="J40" s="46"/>
      <c r="K40" s="46"/>
      <c r="L40" s="47"/>
      <c r="M40" s="47"/>
      <c r="N40" s="48"/>
      <c r="O40" s="41"/>
      <c r="P40" s="41"/>
      <c r="Q40" s="41"/>
      <c r="R40" s="41"/>
      <c r="S40" s="41"/>
    </row>
    <row r="1048339" spans="16379:16379" ht="15.75" x14ac:dyDescent="0.25">
      <c r="XEY1048339" s="21" t="s">
        <v>29</v>
      </c>
    </row>
    <row r="1048340" spans="16379:16379" ht="30" x14ac:dyDescent="0.25">
      <c r="XEY1048340" s="11" t="s">
        <v>182</v>
      </c>
    </row>
    <row r="1048341" spans="16379:16379" ht="30" x14ac:dyDescent="0.25">
      <c r="XEY1048341" s="11" t="s">
        <v>106</v>
      </c>
    </row>
    <row r="1048342" spans="16379:16379" ht="30" x14ac:dyDescent="0.25">
      <c r="XEY1048342" s="11" t="s">
        <v>107</v>
      </c>
    </row>
    <row r="1048343" spans="16379:16379" ht="30" x14ac:dyDescent="0.25">
      <c r="XEY1048343" s="11" t="s">
        <v>108</v>
      </c>
    </row>
    <row r="1048344" spans="16379:16379" ht="30" x14ac:dyDescent="0.25">
      <c r="XEY1048344" s="11" t="s">
        <v>122</v>
      </c>
    </row>
    <row r="1048345" spans="16379:16379" ht="30" x14ac:dyDescent="0.25">
      <c r="XEY1048345" s="11" t="s">
        <v>109</v>
      </c>
    </row>
    <row r="1048346" spans="16379:16379" ht="14.25" customHeight="1" x14ac:dyDescent="0.25">
      <c r="XEY1048346" s="11" t="s">
        <v>110</v>
      </c>
    </row>
    <row r="1048347" spans="16379:16379" ht="15" customHeight="1" x14ac:dyDescent="0.25">
      <c r="XEY1048347" s="11" t="s">
        <v>111</v>
      </c>
    </row>
    <row r="1048348" spans="16379:16379" ht="15" customHeight="1" x14ac:dyDescent="0.25">
      <c r="XEY1048348" s="11" t="s">
        <v>112</v>
      </c>
    </row>
    <row r="1048349" spans="16379:16379" ht="30" x14ac:dyDescent="0.25">
      <c r="XEY1048349" s="11" t="s">
        <v>113</v>
      </c>
    </row>
    <row r="1048350" spans="16379:16379" ht="30" x14ac:dyDescent="0.25">
      <c r="XEY1048350" s="11" t="s">
        <v>113</v>
      </c>
    </row>
    <row r="1048351" spans="16379:16379" ht="30" x14ac:dyDescent="0.25">
      <c r="XEY1048351" s="11" t="s">
        <v>114</v>
      </c>
    </row>
    <row r="1048352" spans="16379:16379" ht="30" x14ac:dyDescent="0.25">
      <c r="XEY1048352" s="11" t="s">
        <v>115</v>
      </c>
    </row>
    <row r="1048353" spans="16379:16379" ht="30" x14ac:dyDescent="0.25">
      <c r="XEY1048353" s="11" t="s">
        <v>116</v>
      </c>
    </row>
    <row r="1048354" spans="16379:16379" x14ac:dyDescent="0.25">
      <c r="XEY1048354" s="11" t="s">
        <v>117</v>
      </c>
    </row>
    <row r="1048355" spans="16379:16379" x14ac:dyDescent="0.25">
      <c r="XEY1048355" s="11" t="s">
        <v>120</v>
      </c>
    </row>
  </sheetData>
  <sortState ref="C12:S49">
    <sortCondition ref="C12:C49"/>
  </sortState>
  <mergeCells count="24">
    <mergeCell ref="B8:D8"/>
    <mergeCell ref="B2:S2"/>
    <mergeCell ref="B3:S3"/>
    <mergeCell ref="B4:S4"/>
    <mergeCell ref="B5:S5"/>
    <mergeCell ref="B6:S6"/>
    <mergeCell ref="S10:S11"/>
    <mergeCell ref="N10:N11"/>
    <mergeCell ref="B10:B11"/>
    <mergeCell ref="C10:C11"/>
    <mergeCell ref="D10:D11"/>
    <mergeCell ref="E10:E11"/>
    <mergeCell ref="F10:F11"/>
    <mergeCell ref="G10:G11"/>
    <mergeCell ref="H10:H11"/>
    <mergeCell ref="I10:I11"/>
    <mergeCell ref="J10:J11"/>
    <mergeCell ref="K10:K11"/>
    <mergeCell ref="L10:L11"/>
    <mergeCell ref="B9:D9"/>
    <mergeCell ref="O10:O11"/>
    <mergeCell ref="P10:P11"/>
    <mergeCell ref="Q10:Q11"/>
    <mergeCell ref="R10:R11"/>
  </mergeCells>
  <conditionalFormatting sqref="L12:L40">
    <cfRule type="containsText" dxfId="0" priority="1" operator="containsText" text="N/A">
      <formula>NOT(ISERROR(SEARCH("N/A",L12)))</formula>
    </cfRule>
  </conditionalFormatting>
  <dataValidations count="2">
    <dataValidation type="list" allowBlank="1" showInputMessage="1" showErrorMessage="1" sqref="L12 L22 L15">
      <formula1>$XEY$1048340:$XEY$1048355</formula1>
    </dataValidation>
    <dataValidation type="list" allowBlank="1" showInputMessage="1" showErrorMessage="1" sqref="L13:L14 L23:L40 L16:L21">
      <formula1>$XEY$1048341:$XEY$1048355</formula1>
    </dataValidation>
  </dataValidations>
  <pageMargins left="0.70866141732283472" right="0.70866141732283472" top="0.74803149606299213" bottom="0.74803149606299213" header="0.31496062992125984" footer="0.31496062992125984"/>
  <pageSetup paperSize="5" scale="31"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19" sqref="E19"/>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Hoja1</vt:lpstr>
      <vt:lpstr>IICYR V1 2019-12-5</vt:lpstr>
      <vt:lpstr>RP</vt:lpstr>
      <vt:lpstr>PGD</vt:lpstr>
      <vt:lpstr>TRD</vt:lpstr>
      <vt:lpstr>'IICYR V1 2019-12-5'!Área_de_impresión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2020-02-07T13:44:18Z</dcterms:modified>
</cp:coreProperties>
</file>